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373"/>
  </bookViews>
  <sheets>
    <sheet name="költésvetés" sheetId="5" r:id="rId1"/>
    <sheet name="Mennyiség" sheetId="6" r:id="rId2"/>
  </sheets>
  <definedNames>
    <definedName name="_xlnm.Print_Area" localSheetId="0">költésvetés!$A$1:$F$110</definedName>
  </definedNames>
  <calcPr calcId="152511"/>
  <customWorkbookViews>
    <customWorkbookView name="JaniL - Egyéni nézet" guid="{FB7480FB-C5DA-4287-9DC7-2E3E1570C76F}" mergeInterval="0" personalView="1" maximized="1" windowWidth="1268" windowHeight="826" activeSheetId="1"/>
    <customWorkbookView name="Palt - Egyéni nézet" guid="{72D45AD9-A32A-4ABC-A79D-A03307B57331}" mergeInterval="0" personalView="1" maximized="1" windowWidth="1276" windowHeight="807" activeSheetId="1"/>
    <customWorkbookView name="daroczii - Egyéni nézet" guid="{CACC1C97-89A7-45AB-9A6B-D4D3CC1E0A9B}" mergeInterval="0" personalView="1" maximized="1" windowWidth="1276" windowHeight="799" activeSheetId="1"/>
    <customWorkbookView name="Ági - Egyéni látvány" guid="{A703FD20-49BE-11D8-AB13-00E02909C616}" mergeInterval="0" personalView="1" maximized="1" windowWidth="636" windowHeight="291" activeSheetId="1"/>
  </customWorkbookViews>
</workbook>
</file>

<file path=xl/calcChain.xml><?xml version="1.0" encoding="utf-8"?>
<calcChain xmlns="http://schemas.openxmlformats.org/spreadsheetml/2006/main">
  <c r="F109" i="5" l="1"/>
  <c r="F106" i="5" l="1"/>
  <c r="F105" i="5"/>
  <c r="F104" i="5"/>
  <c r="F103" i="5"/>
  <c r="F101" i="5"/>
  <c r="F100" i="5"/>
  <c r="F97" i="5"/>
  <c r="F96" i="5"/>
  <c r="F94" i="5"/>
  <c r="F93" i="5"/>
  <c r="F92" i="5"/>
  <c r="F90" i="5"/>
  <c r="F89" i="5"/>
  <c r="F88" i="5"/>
  <c r="F87" i="5"/>
  <c r="F86" i="5"/>
  <c r="F85" i="5"/>
  <c r="F84" i="5"/>
  <c r="F81" i="5"/>
  <c r="F80" i="5"/>
  <c r="F76" i="5"/>
  <c r="F75" i="5"/>
  <c r="F74" i="5"/>
  <c r="F73" i="5"/>
  <c r="F71" i="5"/>
  <c r="F70" i="5"/>
  <c r="F69" i="5"/>
  <c r="F67" i="5"/>
  <c r="F65" i="5"/>
  <c r="F63" i="5"/>
  <c r="F62" i="5"/>
  <c r="F60" i="5"/>
  <c r="F59" i="5"/>
  <c r="F56" i="5"/>
  <c r="F55" i="5"/>
  <c r="F53" i="5"/>
  <c r="F50" i="5"/>
  <c r="F48" i="5"/>
  <c r="F47" i="5"/>
  <c r="F43" i="5"/>
  <c r="F42" i="5"/>
  <c r="F40" i="5"/>
  <c r="F38" i="5"/>
  <c r="F35" i="5"/>
  <c r="F32" i="5"/>
  <c r="F30" i="5"/>
  <c r="F29" i="5"/>
  <c r="F28" i="5"/>
  <c r="F27" i="5"/>
  <c r="F26" i="5"/>
  <c r="F24" i="5"/>
  <c r="F23" i="5"/>
  <c r="F22" i="5"/>
  <c r="F18" i="5"/>
  <c r="F16" i="5"/>
  <c r="F15" i="5"/>
  <c r="F12" i="5"/>
  <c r="F8" i="5"/>
  <c r="F7" i="5"/>
  <c r="F5" i="5"/>
  <c r="F108" i="5" l="1"/>
  <c r="F110" i="5" s="1"/>
</calcChain>
</file>

<file path=xl/sharedStrings.xml><?xml version="1.0" encoding="utf-8"?>
<sst xmlns="http://schemas.openxmlformats.org/spreadsheetml/2006/main" count="552" uniqueCount="216">
  <si>
    <t>Aknafedlapok cseréje</t>
  </si>
  <si>
    <t>Gyűjtővezeték</t>
  </si>
  <si>
    <t>Altalaj tömörítése bevágásban</t>
  </si>
  <si>
    <t>Földmű építése anyagnyerőhelyről</t>
  </si>
  <si>
    <t>Bekötések</t>
  </si>
  <si>
    <t>Csapadék csatorna</t>
  </si>
  <si>
    <t>Aszfalt burkolat táblás bontása</t>
  </si>
  <si>
    <t>Új építés</t>
  </si>
  <si>
    <t>Bontás</t>
  </si>
  <si>
    <t>m</t>
  </si>
  <si>
    <t>db</t>
  </si>
  <si>
    <t>Terület előkészítő földmunkák</t>
  </si>
  <si>
    <t>Bevágásból kikerülő felesleges föld kitermelése és elszállítása lerakóhelyre</t>
  </si>
  <si>
    <t>KÖZMŰVEZETÉKEK</t>
  </si>
  <si>
    <t>Földmű építése</t>
  </si>
  <si>
    <t>Alakító földmunkák</t>
  </si>
  <si>
    <t>Út- és közvilágítás, térvilágítás</t>
  </si>
  <si>
    <t>Általános bontási, áthelyezési munkák</t>
  </si>
  <si>
    <t>Útépítéssel kapcsolatos bontási munkák, padka, elválasztósáv építés</t>
  </si>
  <si>
    <t>Bontási, terület-előkészítési munkák</t>
  </si>
  <si>
    <t>Hidraulikus kötőanyagú pályaszerkezeti rétegek</t>
  </si>
  <si>
    <t>AC 16 kopó (F)</t>
  </si>
  <si>
    <t>Ideiglenes forgalomterelés tervezés, engedélyeztetés</t>
  </si>
  <si>
    <t>Ideiglenes forgalomterelés építés, bontás</t>
  </si>
  <si>
    <t>Közmű feltárás, kutatóárok ásás</t>
  </si>
  <si>
    <t>MEGNEVEZÉS</t>
  </si>
  <si>
    <t>MÉRTÉK-EGYSÉG</t>
  </si>
  <si>
    <t>Gázelzáró szintbehelyezése</t>
  </si>
  <si>
    <t>Vízelzárók szintbehelyezése</t>
  </si>
  <si>
    <t>Közművek fedlapjainak szintbehelyzése, cseréje</t>
  </si>
  <si>
    <t>Forgalomtechnikai létesítmények</t>
  </si>
  <si>
    <t>Vízszintes forgalomtechnikai jelzések</t>
  </si>
  <si>
    <t>Burkolati jelek készítése géppel (tartós kivitel)</t>
  </si>
  <si>
    <t>Burkolati jelek készítése kézzel (tartós kivitel)</t>
  </si>
  <si>
    <t>Függőleges forgalomtechnikai jelzések</t>
  </si>
  <si>
    <t>Oszlopok elhelyezése KRESZ táblákhoz</t>
  </si>
  <si>
    <t>Úttartozékok</t>
  </si>
  <si>
    <t>Védőkorlát gyalogos</t>
  </si>
  <si>
    <t>Villamosvezetékek</t>
  </si>
  <si>
    <t>Talajkezelés, töltésépítés előkészítés</t>
  </si>
  <si>
    <t>ELŐKÉSZÍTŐ- ÉS FÖLDMUNKÁK</t>
  </si>
  <si>
    <t>Padka, elválasztósáv építése</t>
  </si>
  <si>
    <t>Árok, folyóka</t>
  </si>
  <si>
    <t>Vízszintes felületek rendezése, tereprendezés jellegű földmunkák</t>
  </si>
  <si>
    <t>Bozót és cserje irtás</t>
  </si>
  <si>
    <t>Humuszterítés sík felületen</t>
  </si>
  <si>
    <t>Nem építmény specifikus általános földmunkák</t>
  </si>
  <si>
    <t>Földmű építése bevágásból</t>
  </si>
  <si>
    <t>Padka és/vagy elválasztósáv feltöltése töltésanyagból</t>
  </si>
  <si>
    <t>VÍZÉPÍTÉS</t>
  </si>
  <si>
    <t>Szennyezett talaj leszedése, elszállítása</t>
  </si>
  <si>
    <t>Felügyeletek, védelmek</t>
  </si>
  <si>
    <t>Szakfelügyeletek</t>
  </si>
  <si>
    <t>Ideiglenes létesítmények</t>
  </si>
  <si>
    <t>Útépítéssel kapcsolatos bontási munkák</t>
  </si>
  <si>
    <t>Forgalomtechnikai jelzések bontása, megszüntetése</t>
  </si>
  <si>
    <t>Függőleges jelzések bontása</t>
  </si>
  <si>
    <t>Oszlopok</t>
  </si>
  <si>
    <t>KRESZ táblák leszerelése oszlopról</t>
  </si>
  <si>
    <t>Pályaszerkezeti rétegek</t>
  </si>
  <si>
    <t>Kötőanyag nélküli pályaszerkezeti rétegek</t>
  </si>
  <si>
    <t>Mechanikai stabilizáció beépítése (M56)</t>
  </si>
  <si>
    <t>Telepen kevert cementes stabilizáció készítése (Ckt-4)</t>
  </si>
  <si>
    <t>Bitumenes kötőanyagú pályaszerkezeti rétegek</t>
  </si>
  <si>
    <t>Forgalomtechnikai jelzések létesítése</t>
  </si>
  <si>
    <t>Kopórétegként építhető pályaszerkezeti rétegek</t>
  </si>
  <si>
    <t>Egyéb építési munkák</t>
  </si>
  <si>
    <t>Kötőrétegként építhető aszfaltkeverékek</t>
  </si>
  <si>
    <t>KRESZ táblák elhelyezése</t>
  </si>
  <si>
    <t>km</t>
  </si>
  <si>
    <t>Bitumenes tömítőszalag</t>
  </si>
  <si>
    <t>TÉTEL-SZÁM</t>
  </si>
  <si>
    <t>ÚTÉPÍTÉS ÉS EGYÉB PÁLYASZERKEZET ÉPÍTÉS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</si>
  <si>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</si>
  <si>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</si>
  <si>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Védőréteg készítése homokos kavicsból</t>
  </si>
  <si>
    <t>Szórt és makadám útalapok bontása</t>
  </si>
  <si>
    <t>Kiegészítő táblák elhelyezése</t>
  </si>
  <si>
    <t>EGYSÉGÁR</t>
  </si>
  <si>
    <t>ÖSSZEG</t>
  </si>
  <si>
    <t>m3</t>
  </si>
  <si>
    <t>m2</t>
  </si>
  <si>
    <t>MENNYISÉG</t>
  </si>
  <si>
    <t>fm</t>
  </si>
  <si>
    <t>Tervezői költségvetés</t>
  </si>
  <si>
    <t>Nettó összesen:</t>
  </si>
  <si>
    <t>ÁFA (27 %):</t>
  </si>
  <si>
    <t>MINDÖSSZESEN BRUTTÓ:</t>
  </si>
  <si>
    <t>SafeCross Világító prizmasor</t>
  </si>
  <si>
    <t>helyszín</t>
  </si>
  <si>
    <t>K tétel</t>
  </si>
  <si>
    <t>Burkolati jelek készítése géppel (tartós kivitel) SÁRGA</t>
  </si>
  <si>
    <t>Burkolati jelek készítése kézzel (tartós kivitel) SÁRGA - piktogramok</t>
  </si>
  <si>
    <t>Burkolati jelek készítése kézzel (tartós kivitel) SÁRGA - átvezetések</t>
  </si>
  <si>
    <t xml:space="preserve">Burkolati jelek készítése kézzel (tartós kivitel) SÁRGA - autúbusz beálló hely </t>
  </si>
  <si>
    <t>Buszváró bontása</t>
  </si>
  <si>
    <t>Buszváró építése</t>
  </si>
  <si>
    <t>Víznyelő rácsok cseréje</t>
  </si>
  <si>
    <t>CP4/2,7 vasalt betonburkolat készítése</t>
  </si>
  <si>
    <t>Kátyúzás</t>
  </si>
  <si>
    <t>Kátyúzás meleg bitumenes aszfaltkeverékkel mélység &gt; 4 cm</t>
  </si>
  <si>
    <t>Térkő és kőburkolat építés</t>
  </si>
  <si>
    <t xml:space="preserve">Térkőburkolat építése 6 cm </t>
  </si>
  <si>
    <t>Térkőburkolat átrakása, szintbehelyezése</t>
  </si>
  <si>
    <t>Különleges  burkolat építése vakok és gyengénlátók részére</t>
  </si>
  <si>
    <t>Szegélyek építése</t>
  </si>
  <si>
    <t>Kiemelt szegély építése</t>
  </si>
  <si>
    <t>"K" szegély építése</t>
  </si>
  <si>
    <t>Süllyesztett szegély építése</t>
  </si>
  <si>
    <t>Akadálymentesítés szegély süllyesztéssel</t>
  </si>
  <si>
    <t>Buszváró áthelyezése</t>
  </si>
  <si>
    <t>AC 11 kötő</t>
  </si>
  <si>
    <t>AC 8 kopó</t>
  </si>
  <si>
    <t xml:space="preserve">AC 11 kopó </t>
  </si>
  <si>
    <t>Útpadka folyóka elem kerékpárút mellett</t>
  </si>
  <si>
    <t>Folyóka építése előregyártott elemekből (1232 fm résfolyóka, 457 fm pedkafolyóka)</t>
  </si>
  <si>
    <t>"K"</t>
  </si>
  <si>
    <t>Tisztítóakna átépítés, 48*48 cm öv. víznyelőráccsal</t>
  </si>
  <si>
    <t xml:space="preserve">Tisztítóakna átépítés, oldalbeömlős öv. víznyelőráccsal </t>
  </si>
  <si>
    <t>Tisztítóakna fedlap átépítése, szintbehelyezése</t>
  </si>
  <si>
    <t>Tisztítóakna építése, 48*48 cm öv. víznyelőráccsal</t>
  </si>
  <si>
    <t>Méret- és mennyiségkimutatás</t>
  </si>
  <si>
    <t>Tigáz</t>
  </si>
  <si>
    <t>E-on</t>
  </si>
  <si>
    <t>T-com</t>
  </si>
  <si>
    <t>Nyírségvíz</t>
  </si>
  <si>
    <t>NyírVV</t>
  </si>
  <si>
    <t>0+316,55 kmsz bal</t>
  </si>
  <si>
    <t>0+676,36 kmsz bal</t>
  </si>
  <si>
    <t>0+349,10 kmsz jobb</t>
  </si>
  <si>
    <t>5 db helyszín x 1,5 m3/helyszín:</t>
  </si>
  <si>
    <t>0+168,51 - 0+200 Kmsz között jobb oldalon:</t>
  </si>
  <si>
    <t>Jobb és baloldali burkolatlan padkafelületeken szélességében 10 cm vtg.-ban</t>
  </si>
  <si>
    <t>Főpálya</t>
  </si>
  <si>
    <t>1017,7 m2 x 0,1 m =</t>
  </si>
  <si>
    <t xml:space="preserve">Járda </t>
  </si>
  <si>
    <t>475 m x 0,1 m x 0,5 m x 2 =</t>
  </si>
  <si>
    <t>Kerékpárút</t>
  </si>
  <si>
    <t>633,133 m x 0,1 x 0,5 m x 2=</t>
  </si>
  <si>
    <t>Kapubejárókban:</t>
  </si>
  <si>
    <t>Bazaltbeton buszmegállóban:</t>
  </si>
  <si>
    <t>Kerékpárút és jára esetén:</t>
  </si>
  <si>
    <t>Lokális pályaszerkezet alatt:</t>
  </si>
  <si>
    <t>Burkolatszélesítés esetében:</t>
  </si>
  <si>
    <t>Számítógépes feldolgozásból! (elszállítandó többletmennyiség)</t>
  </si>
  <si>
    <t>Bazaltbeton pályaszerkezet alatt:</t>
  </si>
  <si>
    <t>495,20m2*0,2m</t>
  </si>
  <si>
    <t>Kerékpárút esetében:</t>
  </si>
  <si>
    <t>0,47m*633,133m*0,62m</t>
  </si>
  <si>
    <t xml:space="preserve">Járda esetében: </t>
  </si>
  <si>
    <t>0,47m*475m*1,2m</t>
  </si>
  <si>
    <t>1070,89m2  x 0,20m</t>
  </si>
  <si>
    <t>495,2m2  x 0,20m</t>
  </si>
  <si>
    <t>Kerékpárút és járda esetén:</t>
  </si>
  <si>
    <t>471,05m2  x 0,20m</t>
  </si>
  <si>
    <t>37,49 m2 x 0,20 m</t>
  </si>
  <si>
    <t>13,11 m2 x 0,20 m</t>
  </si>
  <si>
    <t>Számítógépes feldolgozásból! (13779 m2 x 0,1 m)</t>
  </si>
  <si>
    <t>Számítógépes feldolgozásból!</t>
  </si>
  <si>
    <t>0+025 kmsz jobb o.:</t>
  </si>
  <si>
    <t>20,9 m2 x 0,1 m =</t>
  </si>
  <si>
    <t>0+220 kmsz bal o.:</t>
  </si>
  <si>
    <t>3,72 m2 x 0,1 m =</t>
  </si>
  <si>
    <t>0+339 kmsz jobb o.:</t>
  </si>
  <si>
    <t>18,64m2 x 0,1m=</t>
  </si>
  <si>
    <t>3+350 kmsz jobb o.:</t>
  </si>
  <si>
    <t>3,06x 0,1m=</t>
  </si>
  <si>
    <t>0+710kmsz bal o.:</t>
  </si>
  <si>
    <t>8,14x 0,1m=</t>
  </si>
  <si>
    <t>Bazaltbetonpályaszerkezet alatt:</t>
  </si>
  <si>
    <t>Lokális pállyaszerkezet alatt</t>
  </si>
  <si>
    <t>n</t>
  </si>
  <si>
    <t>0+000 - 0+020,99 y kmsz. Közötti szakaszon:</t>
  </si>
  <si>
    <t>37,49 m2 x 0,23 m</t>
  </si>
  <si>
    <t>0+316,55 kmsz bal oldal:</t>
  </si>
  <si>
    <t>151,2 m2 x 0,15 m</t>
  </si>
  <si>
    <t>0+349,84 km szl jobb oldal:</t>
  </si>
  <si>
    <t>148,88 m2 x 0,15 m</t>
  </si>
  <si>
    <t>91,28 m2 x 015 m</t>
  </si>
  <si>
    <t xml:space="preserve">Út mellett kétoldalt </t>
  </si>
  <si>
    <t>879,2 m x 0,85 m sz.  X 0,15 m vtg</t>
  </si>
  <si>
    <t>Járda v Kp út meleltt 0,35-0,5m sz. 10 cm vtg</t>
  </si>
  <si>
    <t>2139,58 m x átlagos szélesség x 0.1 m</t>
  </si>
  <si>
    <t>Kerékpárút és járda szélesítésében:</t>
  </si>
  <si>
    <t>633,133 m x 0,62 m x 0,2</t>
  </si>
  <si>
    <t>475 m x 1,2 m x 0,2</t>
  </si>
  <si>
    <t>Kapubejárók:</t>
  </si>
  <si>
    <t>1070,89 m2 x 0,2</t>
  </si>
  <si>
    <t>Buszperonok esetében:</t>
  </si>
  <si>
    <t>115,068m2 x  0,15 m</t>
  </si>
  <si>
    <t>Bazaltbeton burkolat esetében:</t>
  </si>
  <si>
    <t xml:space="preserve"> 495,18 m2 *  0,20 m</t>
  </si>
  <si>
    <t xml:space="preserve"> 37,49 m2  x 0,20 m</t>
  </si>
  <si>
    <t>4 helyszínen buszmeállók esetében:</t>
  </si>
  <si>
    <t>495,2 m2 x 0,20 m</t>
  </si>
  <si>
    <t>Aszfalttömeg számítás alapján!</t>
  </si>
  <si>
    <t>Járda szélesítése</t>
  </si>
  <si>
    <t>Járda építése</t>
  </si>
  <si>
    <t xml:space="preserve">Főpálya </t>
  </si>
  <si>
    <t>Járda és kerékpráút megerősítése</t>
  </si>
  <si>
    <t>Főpálya megerősítése</t>
  </si>
  <si>
    <t xml:space="preserve">5880,40 m2 x 0.04 m </t>
  </si>
  <si>
    <t>Kapubejárók</t>
  </si>
  <si>
    <t>1070,89 m2 x 0,04 m</t>
  </si>
  <si>
    <t>28,767 m2 x 3 x 0,06</t>
  </si>
  <si>
    <t>0+041,34-0+071,19 km sz.</t>
  </si>
  <si>
    <t>0+180,56 km sz jobb oldalt</t>
  </si>
  <si>
    <t>0+211,31 km sz. jobb oldalt</t>
  </si>
  <si>
    <t>0+219,82 km sz jobb oldalt</t>
  </si>
  <si>
    <t>0+240,22 km sz jobb oldalt</t>
  </si>
  <si>
    <t>0+254,10 km sz jobb oldalt</t>
  </si>
  <si>
    <t>0+560,46 - 0+622,18 km sz. jobb oldalt</t>
  </si>
  <si>
    <t>0+622,18 - 0+632,17 km sz. jobb oldalt</t>
  </si>
  <si>
    <t>0+632,02 km sz. jobb oldalt</t>
  </si>
  <si>
    <r>
      <t>m</t>
    </r>
    <r>
      <rPr>
        <b/>
        <vertAlign val="superscript"/>
        <sz val="10"/>
        <rFont val="Arial"/>
        <family val="2"/>
        <charset val="238"/>
      </rPr>
      <t>2</t>
    </r>
  </si>
  <si>
    <t>Nyíregyháza, Derkovits Gyula utca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</si>
</sst>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000,##0"/>
    <numFmt numFmtId="166" formatCode="0.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</font>
    <font>
      <b/>
      <sz val="12"/>
      <name val="Arial"/>
      <family val="2"/>
      <charset val="238"/>
    </font>
    <font>
      <sz val="10"/>
      <name val="Arial CE"/>
      <charset val="238"/>
    </font>
    <font>
      <i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2" fillId="4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Border="1" applyAlignment="1">
      <alignment horizontal="center" vertical="center"/>
    </xf>
    <xf numFmtId="164" fontId="2" fillId="0" borderId="0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/>
    <xf numFmtId="3" fontId="1" fillId="0" borderId="2" xfId="0" applyNumberFormat="1" applyFont="1" applyFill="1" applyBorder="1" applyAlignment="1">
      <alignment vertical="center"/>
    </xf>
    <xf numFmtId="43" fontId="2" fillId="0" borderId="0" xfId="6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/>
    </xf>
    <xf numFmtId="165" fontId="13" fillId="0" borderId="1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8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2" fontId="2" fillId="0" borderId="0" xfId="6" applyNumberFormat="1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vertical="center"/>
    </xf>
    <xf numFmtId="0" fontId="2" fillId="2" borderId="0" xfId="4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6" applyNumberFormat="1" applyFont="1" applyFill="1" applyBorder="1" applyAlignment="1">
      <alignment horizontal="center" vertical="center"/>
    </xf>
    <xf numFmtId="2" fontId="8" fillId="0" borderId="0" xfId="6" applyNumberFormat="1" applyFont="1" applyAlignment="1">
      <alignment horizontal="center" vertical="center"/>
    </xf>
    <xf numFmtId="2" fontId="2" fillId="0" borderId="0" xfId="9" applyNumberFormat="1" applyFont="1" applyFill="1" applyBorder="1" applyAlignment="1">
      <alignment horizontal="center" vertical="center"/>
    </xf>
    <xf numFmtId="2" fontId="11" fillId="0" borderId="0" xfId="1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43" fontId="2" fillId="0" borderId="0" xfId="9" applyFont="1" applyFill="1" applyBorder="1" applyAlignment="1">
      <alignment horizontal="center" vertical="center"/>
    </xf>
    <xf numFmtId="3" fontId="1" fillId="0" borderId="0" xfId="4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164" fontId="2" fillId="0" borderId="0" xfId="5" applyNumberFormat="1" applyFont="1" applyFill="1" applyBorder="1" applyAlignment="1">
      <alignment horizontal="center" vertical="center"/>
    </xf>
    <xf numFmtId="164" fontId="8" fillId="0" borderId="0" xfId="5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6" fontId="16" fillId="0" borderId="0" xfId="0" applyNumberFormat="1" applyFont="1" applyFill="1" applyBorder="1"/>
    <xf numFmtId="2" fontId="1" fillId="0" borderId="0" xfId="9" applyNumberFormat="1" applyFont="1" applyAlignment="1">
      <alignment horizontal="center" vertical="center"/>
    </xf>
    <xf numFmtId="2" fontId="2" fillId="0" borderId="0" xfId="9" applyNumberFormat="1" applyFont="1" applyAlignment="1">
      <alignment horizontal="center" vertical="center"/>
    </xf>
    <xf numFmtId="0" fontId="2" fillId="0" borderId="0" xfId="0" applyFont="1"/>
    <xf numFmtId="2" fontId="1" fillId="0" borderId="0" xfId="9" applyNumberFormat="1" applyFont="1" applyFill="1" applyBorder="1" applyAlignment="1">
      <alignment horizontal="center" vertical="center"/>
    </xf>
    <xf numFmtId="2" fontId="10" fillId="0" borderId="0" xfId="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2" fontId="10" fillId="0" borderId="2" xfId="9" applyNumberFormat="1" applyFont="1" applyFill="1" applyBorder="1" applyAlignment="1">
      <alignment horizontal="center" vertical="center"/>
    </xf>
    <xf numFmtId="2" fontId="2" fillId="0" borderId="2" xfId="9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2" fontId="17" fillId="0" borderId="0" xfId="9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8" fillId="0" borderId="0" xfId="9" applyNumberFormat="1" applyFont="1" applyFill="1" applyBorder="1" applyAlignment="1">
      <alignment horizontal="center" vertical="center"/>
    </xf>
    <xf numFmtId="2" fontId="11" fillId="0" borderId="0" xfId="9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2" fontId="7" fillId="0" borderId="0" xfId="9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2" fontId="1" fillId="0" borderId="2" xfId="9" applyNumberFormat="1" applyFont="1" applyFill="1" applyBorder="1" applyAlignment="1">
      <alignment horizontal="center" vertical="center"/>
    </xf>
    <xf numFmtId="2" fontId="8" fillId="0" borderId="2" xfId="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7" fillId="0" borderId="0" xfId="9" applyNumberFormat="1" applyFont="1" applyAlignment="1">
      <alignment horizontal="center" vertical="center"/>
    </xf>
    <xf numFmtId="2" fontId="8" fillId="0" borderId="0" xfId="9" applyNumberFormat="1" applyFont="1" applyAlignment="1">
      <alignment horizontal="center" vertical="center"/>
    </xf>
    <xf numFmtId="2" fontId="8" fillId="0" borderId="2" xfId="9" applyNumberFormat="1" applyFont="1" applyBorder="1" applyAlignment="1">
      <alignment horizontal="center" vertical="center"/>
    </xf>
    <xf numFmtId="0" fontId="8" fillId="0" borderId="2" xfId="0" applyFont="1" applyBorder="1"/>
    <xf numFmtId="0" fontId="7" fillId="0" borderId="2" xfId="0" applyFont="1" applyBorder="1"/>
    <xf numFmtId="0" fontId="10" fillId="0" borderId="0" xfId="8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left" vertical="center" wrapText="1"/>
    </xf>
    <xf numFmtId="0" fontId="10" fillId="0" borderId="2" xfId="8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left" vertical="center" wrapText="1"/>
    </xf>
    <xf numFmtId="2" fontId="10" fillId="0" borderId="0" xfId="10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2" fontId="8" fillId="0" borderId="0" xfId="10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left" vertical="center" wrapText="1"/>
    </xf>
    <xf numFmtId="2" fontId="10" fillId="0" borderId="2" xfId="10" applyNumberFormat="1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2" fontId="8" fillId="0" borderId="2" xfId="10" applyNumberFormat="1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left" vertical="center" wrapText="1"/>
    </xf>
    <xf numFmtId="0" fontId="17" fillId="0" borderId="0" xfId="7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4" applyFont="1"/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center" vertical="center"/>
    </xf>
    <xf numFmtId="0" fontId="1" fillId="0" borderId="0" xfId="4"/>
    <xf numFmtId="0" fontId="1" fillId="0" borderId="2" xfId="4" applyBorder="1"/>
    <xf numFmtId="0" fontId="1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2" fontId="1" fillId="0" borderId="0" xfId="4" applyNumberFormat="1" applyFont="1" applyFill="1" applyBorder="1" applyAlignment="1">
      <alignment horizontal="center" vertical="center"/>
    </xf>
    <xf numFmtId="43" fontId="1" fillId="0" borderId="0" xfId="9" applyFont="1" applyFill="1" applyBorder="1" applyAlignment="1">
      <alignment horizontal="center" vertical="center"/>
    </xf>
    <xf numFmtId="43" fontId="1" fillId="0" borderId="2" xfId="9" applyFont="1" applyFill="1" applyBorder="1" applyAlignment="1">
      <alignment horizontal="center" vertical="center"/>
    </xf>
    <xf numFmtId="0" fontId="1" fillId="0" borderId="2" xfId="4" applyFont="1" applyBorder="1"/>
    <xf numFmtId="43" fontId="1" fillId="0" borderId="0" xfId="4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left" vertical="center" wrapText="1"/>
    </xf>
    <xf numFmtId="2" fontId="1" fillId="0" borderId="2" xfId="4" applyNumberFormat="1" applyFont="1" applyFill="1" applyBorder="1" applyAlignment="1">
      <alignment horizontal="center" vertical="center"/>
    </xf>
    <xf numFmtId="43" fontId="7" fillId="0" borderId="0" xfId="9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8" fillId="0" borderId="0" xfId="9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center" wrapText="1"/>
    </xf>
    <xf numFmtId="166" fontId="18" fillId="0" borderId="0" xfId="3" applyNumberFormat="1" applyFont="1" applyFill="1" applyBorder="1"/>
    <xf numFmtId="0" fontId="18" fillId="0" borderId="0" xfId="3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6" fillId="0" borderId="0" xfId="3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2" fontId="2" fillId="0" borderId="0" xfId="10" applyNumberFormat="1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horizontal="center" vertical="center"/>
    </xf>
    <xf numFmtId="3" fontId="1" fillId="0" borderId="0" xfId="4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5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4" fontId="2" fillId="0" borderId="0" xfId="11" applyNumberFormat="1" applyFont="1" applyAlignment="1">
      <alignment horizontal="center"/>
    </xf>
    <xf numFmtId="2" fontId="2" fillId="0" borderId="3" xfId="9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13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</cellXfs>
  <cellStyles count="12">
    <cellStyle name="Excel Built-in Normal" xfId="1"/>
    <cellStyle name="Ezres" xfId="6" builtinId="3"/>
    <cellStyle name="Ezres 4" xfId="9"/>
    <cellStyle name="Ezres 5" xfId="10"/>
    <cellStyle name="Normál" xfId="0" builtinId="0"/>
    <cellStyle name="Normál 2 3" xfId="4"/>
    <cellStyle name="Normál 4" xfId="3"/>
    <cellStyle name="Normál 5" xfId="8"/>
    <cellStyle name="Normál 6" xfId="7"/>
    <cellStyle name="Normal_C1a 4alszakasz" xfId="2"/>
    <cellStyle name="Pénznem" xfId="5" builtinId="4"/>
    <cellStyle name="Pénznem 2" xfId="1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BreakPreview" zoomScale="85" zoomScaleNormal="100" zoomScaleSheetLayoutView="85" workbookViewId="0">
      <selection activeCell="F109" sqref="F109"/>
    </sheetView>
  </sheetViews>
  <sheetFormatPr defaultColWidth="9.140625" defaultRowHeight="12.75" x14ac:dyDescent="0.2"/>
  <cols>
    <col min="1" max="1" width="8.42578125" style="133" bestFit="1" customWidth="1"/>
    <col min="2" max="2" width="52.7109375" style="16" bestFit="1" customWidth="1"/>
    <col min="3" max="3" width="13.140625" style="36" bestFit="1" customWidth="1"/>
    <col min="4" max="4" width="8.85546875" style="134" bestFit="1" customWidth="1"/>
    <col min="5" max="5" width="13.42578125" style="135" bestFit="1" customWidth="1"/>
    <col min="6" max="6" width="17.7109375" style="135" customWidth="1"/>
    <col min="7" max="16384" width="9.140625" style="16"/>
  </cols>
  <sheetData>
    <row r="1" spans="1:6" ht="15.75" x14ac:dyDescent="0.2">
      <c r="A1" s="143" t="s">
        <v>84</v>
      </c>
      <c r="B1" s="143"/>
      <c r="C1" s="143"/>
      <c r="D1" s="143"/>
      <c r="E1" s="143"/>
      <c r="F1" s="143"/>
    </row>
    <row r="2" spans="1:6" ht="15.75" x14ac:dyDescent="0.2">
      <c r="A2" s="143" t="s">
        <v>215</v>
      </c>
      <c r="B2" s="143"/>
      <c r="C2" s="143"/>
      <c r="D2" s="143"/>
      <c r="E2" s="143"/>
      <c r="F2" s="143"/>
    </row>
    <row r="3" spans="1:6" ht="25.5" x14ac:dyDescent="0.2">
      <c r="A3" s="2" t="s">
        <v>71</v>
      </c>
      <c r="B3" s="14" t="s">
        <v>25</v>
      </c>
      <c r="C3" s="2" t="s">
        <v>82</v>
      </c>
      <c r="D3" s="2" t="s">
        <v>26</v>
      </c>
      <c r="E3" s="18" t="s">
        <v>78</v>
      </c>
      <c r="F3" s="18" t="s">
        <v>79</v>
      </c>
    </row>
    <row r="4" spans="1:6" x14ac:dyDescent="0.2">
      <c r="A4" s="64">
        <v>20000</v>
      </c>
      <c r="B4" s="4" t="s">
        <v>51</v>
      </c>
      <c r="C4" s="30"/>
      <c r="D4" s="6"/>
      <c r="E4" s="44"/>
      <c r="F4" s="44"/>
    </row>
    <row r="5" spans="1:6" x14ac:dyDescent="0.2">
      <c r="A5" s="13">
        <v>20030</v>
      </c>
      <c r="B5" s="10" t="s">
        <v>52</v>
      </c>
      <c r="C5" s="30">
        <v>5</v>
      </c>
      <c r="D5" s="6" t="s">
        <v>10</v>
      </c>
      <c r="E5" s="44"/>
      <c r="F5" s="44">
        <f>C5*E5</f>
        <v>0</v>
      </c>
    </row>
    <row r="6" spans="1:6" x14ac:dyDescent="0.2">
      <c r="A6" s="64">
        <v>30000</v>
      </c>
      <c r="B6" s="4" t="s">
        <v>53</v>
      </c>
      <c r="C6" s="30"/>
      <c r="D6" s="6"/>
      <c r="E6" s="44"/>
      <c r="F6" s="44"/>
    </row>
    <row r="7" spans="1:6" x14ac:dyDescent="0.2">
      <c r="A7" s="13">
        <v>30010</v>
      </c>
      <c r="B7" s="10" t="s">
        <v>22</v>
      </c>
      <c r="C7" s="30">
        <v>0.79900000000000004</v>
      </c>
      <c r="D7" s="6" t="s">
        <v>69</v>
      </c>
      <c r="E7" s="44"/>
      <c r="F7" s="44">
        <f>C7*E7</f>
        <v>0</v>
      </c>
    </row>
    <row r="8" spans="1:6" x14ac:dyDescent="0.2">
      <c r="A8" s="13">
        <v>30015</v>
      </c>
      <c r="B8" s="10" t="s">
        <v>23</v>
      </c>
      <c r="C8" s="30">
        <v>0.79900000000000004</v>
      </c>
      <c r="D8" s="6" t="s">
        <v>69</v>
      </c>
      <c r="E8" s="44"/>
      <c r="F8" s="44">
        <f>C8*E8</f>
        <v>0</v>
      </c>
    </row>
    <row r="9" spans="1:6" x14ac:dyDescent="0.2">
      <c r="A9" s="64">
        <v>100000</v>
      </c>
      <c r="B9" s="5" t="s">
        <v>13</v>
      </c>
      <c r="C9" s="30"/>
      <c r="D9" s="6"/>
      <c r="E9" s="44"/>
      <c r="F9" s="44"/>
    </row>
    <row r="10" spans="1:6" x14ac:dyDescent="0.2">
      <c r="A10" s="141">
        <v>120000</v>
      </c>
      <c r="B10" s="142" t="s">
        <v>38</v>
      </c>
      <c r="C10" s="30"/>
      <c r="D10" s="6"/>
      <c r="E10" s="44"/>
      <c r="F10" s="44"/>
    </row>
    <row r="11" spans="1:6" x14ac:dyDescent="0.2">
      <c r="A11" s="64">
        <v>124000</v>
      </c>
      <c r="B11" s="26" t="s">
        <v>16</v>
      </c>
      <c r="C11" s="30"/>
      <c r="D11" s="6"/>
      <c r="E11" s="44"/>
      <c r="F11" s="44"/>
    </row>
    <row r="12" spans="1:6" x14ac:dyDescent="0.2">
      <c r="A12" s="13">
        <v>124120</v>
      </c>
      <c r="B12" s="10" t="s">
        <v>7</v>
      </c>
      <c r="C12" s="30">
        <v>20.62</v>
      </c>
      <c r="D12" s="6" t="s">
        <v>83</v>
      </c>
      <c r="E12" s="44"/>
      <c r="F12" s="44">
        <f>C12*E12</f>
        <v>0</v>
      </c>
    </row>
    <row r="13" spans="1:6" x14ac:dyDescent="0.2">
      <c r="A13" s="64">
        <v>132000</v>
      </c>
      <c r="B13" s="4" t="s">
        <v>5</v>
      </c>
      <c r="C13" s="30"/>
      <c r="D13" s="6"/>
      <c r="E13" s="44"/>
      <c r="F13" s="44"/>
    </row>
    <row r="14" spans="1:6" x14ac:dyDescent="0.2">
      <c r="A14" s="64">
        <v>132100</v>
      </c>
      <c r="B14" s="4" t="s">
        <v>1</v>
      </c>
      <c r="C14" s="35"/>
      <c r="D14" s="17"/>
      <c r="E14" s="45"/>
      <c r="F14" s="45"/>
    </row>
    <row r="15" spans="1:6" x14ac:dyDescent="0.2">
      <c r="A15" s="13">
        <v>132110</v>
      </c>
      <c r="B15" s="10" t="s">
        <v>8</v>
      </c>
      <c r="C15" s="30">
        <v>59</v>
      </c>
      <c r="D15" s="6" t="s">
        <v>9</v>
      </c>
      <c r="E15" s="44"/>
      <c r="F15" s="44">
        <f>C15*E15</f>
        <v>0</v>
      </c>
    </row>
    <row r="16" spans="1:6" x14ac:dyDescent="0.2">
      <c r="A16" s="13">
        <v>132120</v>
      </c>
      <c r="B16" s="10" t="s">
        <v>7</v>
      </c>
      <c r="C16" s="30">
        <v>59</v>
      </c>
      <c r="D16" s="6" t="s">
        <v>9</v>
      </c>
      <c r="E16" s="44"/>
      <c r="F16" s="44">
        <f>C16*E16</f>
        <v>0</v>
      </c>
    </row>
    <row r="17" spans="1:6" x14ac:dyDescent="0.2">
      <c r="A17" s="64">
        <v>132200</v>
      </c>
      <c r="B17" s="4" t="s">
        <v>4</v>
      </c>
      <c r="C17" s="35"/>
      <c r="D17" s="17"/>
      <c r="E17" s="45"/>
      <c r="F17" s="45"/>
    </row>
    <row r="18" spans="1:6" x14ac:dyDescent="0.2">
      <c r="A18" s="13">
        <v>132220</v>
      </c>
      <c r="B18" s="10" t="s">
        <v>7</v>
      </c>
      <c r="C18" s="30">
        <v>89</v>
      </c>
      <c r="D18" s="6" t="s">
        <v>9</v>
      </c>
      <c r="E18" s="44"/>
      <c r="F18" s="44">
        <f>C18*E18</f>
        <v>0</v>
      </c>
    </row>
    <row r="19" spans="1:6" x14ac:dyDescent="0.2">
      <c r="A19" s="64">
        <v>200000</v>
      </c>
      <c r="B19" s="5" t="s">
        <v>40</v>
      </c>
      <c r="C19" s="35"/>
      <c r="D19" s="17"/>
      <c r="E19" s="45"/>
      <c r="F19" s="45"/>
    </row>
    <row r="20" spans="1:6" x14ac:dyDescent="0.2">
      <c r="A20" s="64">
        <v>210000</v>
      </c>
      <c r="B20" s="4" t="s">
        <v>19</v>
      </c>
      <c r="C20" s="35"/>
      <c r="D20" s="17"/>
      <c r="E20" s="45"/>
      <c r="F20" s="45"/>
    </row>
    <row r="21" spans="1:6" x14ac:dyDescent="0.2">
      <c r="A21" s="64">
        <v>211000</v>
      </c>
      <c r="B21" s="4" t="s">
        <v>17</v>
      </c>
      <c r="C21" s="35"/>
      <c r="D21" s="17"/>
      <c r="E21" s="45"/>
      <c r="F21" s="45"/>
    </row>
    <row r="22" spans="1:6" x14ac:dyDescent="0.2">
      <c r="A22" s="13">
        <v>211055</v>
      </c>
      <c r="B22" s="9" t="s">
        <v>110</v>
      </c>
      <c r="C22" s="30">
        <v>1</v>
      </c>
      <c r="D22" s="23" t="s">
        <v>10</v>
      </c>
      <c r="E22" s="44"/>
      <c r="F22" s="44">
        <f>C22*E22</f>
        <v>0</v>
      </c>
    </row>
    <row r="23" spans="1:6" x14ac:dyDescent="0.2">
      <c r="A23" s="13">
        <v>211050</v>
      </c>
      <c r="B23" s="10" t="s">
        <v>95</v>
      </c>
      <c r="C23" s="30">
        <v>1</v>
      </c>
      <c r="D23" s="23" t="s">
        <v>10</v>
      </c>
      <c r="E23" s="44"/>
      <c r="F23" s="44">
        <f>C23*E23</f>
        <v>0</v>
      </c>
    </row>
    <row r="24" spans="1:6" x14ac:dyDescent="0.2">
      <c r="A24" s="13">
        <v>211070</v>
      </c>
      <c r="B24" s="10" t="s">
        <v>96</v>
      </c>
      <c r="C24" s="30">
        <v>2</v>
      </c>
      <c r="D24" s="6" t="s">
        <v>10</v>
      </c>
      <c r="E24" s="44"/>
      <c r="F24" s="44">
        <f>C24*E24</f>
        <v>0</v>
      </c>
    </row>
    <row r="25" spans="1:6" x14ac:dyDescent="0.2">
      <c r="A25" s="64">
        <v>212000</v>
      </c>
      <c r="B25" s="4" t="s">
        <v>29</v>
      </c>
      <c r="C25" s="128"/>
    </row>
    <row r="26" spans="1:6" x14ac:dyDescent="0.2">
      <c r="A26" s="13">
        <v>212010</v>
      </c>
      <c r="B26" s="10" t="s">
        <v>97</v>
      </c>
      <c r="C26" s="30">
        <v>64</v>
      </c>
      <c r="D26" s="6" t="s">
        <v>10</v>
      </c>
      <c r="E26" s="44"/>
      <c r="F26" s="44">
        <f>C26*E26</f>
        <v>0</v>
      </c>
    </row>
    <row r="27" spans="1:6" ht="13.5" customHeight="1" x14ac:dyDescent="0.2">
      <c r="A27" s="13">
        <v>212035</v>
      </c>
      <c r="B27" s="9" t="s">
        <v>27</v>
      </c>
      <c r="C27" s="30">
        <v>5</v>
      </c>
      <c r="D27" s="6" t="s">
        <v>10</v>
      </c>
      <c r="E27" s="44"/>
      <c r="F27" s="44">
        <f>C27*E27</f>
        <v>0</v>
      </c>
    </row>
    <row r="28" spans="1:6" x14ac:dyDescent="0.2">
      <c r="A28" s="13">
        <v>212045</v>
      </c>
      <c r="B28" s="9" t="s">
        <v>28</v>
      </c>
      <c r="C28" s="30">
        <v>6</v>
      </c>
      <c r="D28" s="6" t="s">
        <v>10</v>
      </c>
      <c r="E28" s="44"/>
      <c r="F28" s="44">
        <f>C28*E28</f>
        <v>0</v>
      </c>
    </row>
    <row r="29" spans="1:6" x14ac:dyDescent="0.2">
      <c r="A29" s="13">
        <v>212070</v>
      </c>
      <c r="B29" s="10" t="s">
        <v>24</v>
      </c>
      <c r="C29" s="30">
        <v>7.5</v>
      </c>
      <c r="D29" s="6" t="s">
        <v>80</v>
      </c>
      <c r="E29" s="44"/>
      <c r="F29" s="44">
        <f>C29*E29</f>
        <v>0</v>
      </c>
    </row>
    <row r="30" spans="1:6" ht="14.25" x14ac:dyDescent="0.2">
      <c r="A30" s="13">
        <v>213025</v>
      </c>
      <c r="B30" s="10" t="s">
        <v>44</v>
      </c>
      <c r="C30" s="30">
        <v>33.83</v>
      </c>
      <c r="D30" s="6" t="s">
        <v>214</v>
      </c>
      <c r="E30" s="44"/>
      <c r="F30" s="44">
        <f>C30*E30</f>
        <v>0</v>
      </c>
    </row>
    <row r="31" spans="1:6" x14ac:dyDescent="0.2">
      <c r="A31" s="64">
        <v>214000</v>
      </c>
      <c r="B31" s="4" t="s">
        <v>11</v>
      </c>
      <c r="C31" s="35"/>
      <c r="D31" s="17"/>
      <c r="E31" s="45"/>
      <c r="F31" s="45"/>
    </row>
    <row r="32" spans="1:6" x14ac:dyDescent="0.2">
      <c r="A32" s="13">
        <v>214060</v>
      </c>
      <c r="B32" s="10" t="s">
        <v>50</v>
      </c>
      <c r="C32" s="30">
        <v>212.58330000000001</v>
      </c>
      <c r="D32" s="6" t="s">
        <v>80</v>
      </c>
      <c r="E32" s="44"/>
      <c r="F32" s="44">
        <f>C32*E32</f>
        <v>0</v>
      </c>
    </row>
    <row r="33" spans="1:6" x14ac:dyDescent="0.2">
      <c r="A33" s="64">
        <v>220000</v>
      </c>
      <c r="B33" s="4" t="s">
        <v>46</v>
      </c>
      <c r="C33" s="35"/>
      <c r="D33" s="17"/>
      <c r="E33" s="45"/>
      <c r="F33" s="45"/>
    </row>
    <row r="34" spans="1:6" x14ac:dyDescent="0.2">
      <c r="A34" s="64">
        <v>221000</v>
      </c>
      <c r="B34" s="4" t="s">
        <v>39</v>
      </c>
      <c r="C34" s="35"/>
      <c r="D34" s="17"/>
      <c r="E34" s="45"/>
      <c r="F34" s="45"/>
    </row>
    <row r="35" spans="1:6" x14ac:dyDescent="0.2">
      <c r="A35" s="13">
        <v>221120</v>
      </c>
      <c r="B35" s="10" t="s">
        <v>2</v>
      </c>
      <c r="C35" s="30">
        <v>2087.7409520000001</v>
      </c>
      <c r="D35" s="6" t="s">
        <v>81</v>
      </c>
      <c r="E35" s="44"/>
      <c r="F35" s="44">
        <f>C35*E35</f>
        <v>0</v>
      </c>
    </row>
    <row r="36" spans="1:6" x14ac:dyDescent="0.2">
      <c r="A36" s="64">
        <v>222000</v>
      </c>
      <c r="B36" s="4" t="s">
        <v>14</v>
      </c>
      <c r="C36" s="30"/>
      <c r="D36" s="6"/>
      <c r="E36" s="44"/>
      <c r="F36" s="44"/>
    </row>
    <row r="37" spans="1:6" x14ac:dyDescent="0.2">
      <c r="A37" s="64">
        <v>222100</v>
      </c>
      <c r="B37" s="4" t="s">
        <v>47</v>
      </c>
      <c r="C37" s="30"/>
      <c r="D37" s="6"/>
      <c r="E37" s="44"/>
      <c r="F37" s="44"/>
    </row>
    <row r="38" spans="1:6" ht="25.5" x14ac:dyDescent="0.2">
      <c r="A38" s="13">
        <v>222110</v>
      </c>
      <c r="B38" s="10" t="s">
        <v>12</v>
      </c>
      <c r="C38" s="30">
        <v>551.43000000000006</v>
      </c>
      <c r="D38" s="6" t="s">
        <v>80</v>
      </c>
      <c r="E38" s="44"/>
      <c r="F38" s="44">
        <f>C38*E38</f>
        <v>0</v>
      </c>
    </row>
    <row r="39" spans="1:6" x14ac:dyDescent="0.2">
      <c r="A39" s="64">
        <v>222200</v>
      </c>
      <c r="B39" s="4" t="s">
        <v>3</v>
      </c>
      <c r="C39" s="30"/>
      <c r="D39" s="17"/>
      <c r="E39" s="45"/>
      <c r="F39" s="45"/>
    </row>
    <row r="40" spans="1:6" x14ac:dyDescent="0.2">
      <c r="A40" s="13">
        <v>222231</v>
      </c>
      <c r="B40" s="10" t="s">
        <v>75</v>
      </c>
      <c r="C40" s="30">
        <v>515.84649200000001</v>
      </c>
      <c r="D40" s="6" t="s">
        <v>81</v>
      </c>
      <c r="E40" s="44"/>
      <c r="F40" s="44">
        <f>C40*E40</f>
        <v>0</v>
      </c>
    </row>
    <row r="41" spans="1:6" x14ac:dyDescent="0.2">
      <c r="A41" s="64">
        <v>223000</v>
      </c>
      <c r="B41" s="4" t="s">
        <v>15</v>
      </c>
      <c r="C41" s="35"/>
      <c r="D41" s="17"/>
      <c r="E41" s="45"/>
      <c r="F41" s="45"/>
    </row>
    <row r="42" spans="1:6" x14ac:dyDescent="0.2">
      <c r="A42" s="13">
        <v>223020</v>
      </c>
      <c r="B42" s="10" t="s">
        <v>45</v>
      </c>
      <c r="C42" s="30">
        <v>1377.9</v>
      </c>
      <c r="D42" s="6" t="s">
        <v>80</v>
      </c>
      <c r="E42" s="44"/>
      <c r="F42" s="44">
        <f>C42*E42</f>
        <v>0</v>
      </c>
    </row>
    <row r="43" spans="1:6" ht="25.5" x14ac:dyDescent="0.2">
      <c r="A43" s="13">
        <v>223040</v>
      </c>
      <c r="B43" s="10" t="s">
        <v>43</v>
      </c>
      <c r="C43" s="30">
        <v>13779</v>
      </c>
      <c r="D43" s="6" t="s">
        <v>81</v>
      </c>
      <c r="E43" s="44"/>
      <c r="F43" s="44">
        <f>C43*E43</f>
        <v>0</v>
      </c>
    </row>
    <row r="44" spans="1:6" x14ac:dyDescent="0.2">
      <c r="A44" s="64">
        <v>300000</v>
      </c>
      <c r="B44" s="5" t="s">
        <v>72</v>
      </c>
      <c r="C44" s="35"/>
      <c r="D44" s="17"/>
      <c r="E44" s="45"/>
      <c r="F44" s="45"/>
    </row>
    <row r="45" spans="1:6" ht="25.5" x14ac:dyDescent="0.2">
      <c r="A45" s="64">
        <v>310000</v>
      </c>
      <c r="B45" s="12" t="s">
        <v>18</v>
      </c>
      <c r="C45" s="35"/>
      <c r="D45" s="17"/>
      <c r="E45" s="45"/>
      <c r="F45" s="45"/>
    </row>
    <row r="46" spans="1:6" x14ac:dyDescent="0.2">
      <c r="A46" s="64">
        <v>311000</v>
      </c>
      <c r="B46" s="4" t="s">
        <v>54</v>
      </c>
      <c r="C46" s="35"/>
      <c r="D46" s="17"/>
      <c r="E46" s="45"/>
      <c r="F46" s="45"/>
    </row>
    <row r="47" spans="1:6" x14ac:dyDescent="0.2">
      <c r="A47" s="13">
        <v>311030</v>
      </c>
      <c r="B47" s="10" t="s">
        <v>6</v>
      </c>
      <c r="C47" s="37">
        <v>54.965999999999994</v>
      </c>
      <c r="D47" s="28" t="s">
        <v>80</v>
      </c>
      <c r="E47" s="44"/>
      <c r="F47" s="44">
        <f>C47*E47</f>
        <v>0</v>
      </c>
    </row>
    <row r="48" spans="1:6" x14ac:dyDescent="0.2">
      <c r="A48" s="13">
        <v>311051</v>
      </c>
      <c r="B48" s="10" t="s">
        <v>76</v>
      </c>
      <c r="C48" s="37">
        <v>67.326699999999988</v>
      </c>
      <c r="D48" s="41" t="s">
        <v>80</v>
      </c>
      <c r="E48" s="44"/>
      <c r="F48" s="44">
        <f>C48*E48</f>
        <v>0</v>
      </c>
    </row>
    <row r="49" spans="1:6" x14ac:dyDescent="0.2">
      <c r="A49" s="64">
        <v>312000</v>
      </c>
      <c r="B49" s="4" t="s">
        <v>41</v>
      </c>
      <c r="C49" s="30"/>
      <c r="D49" s="6"/>
      <c r="E49" s="44"/>
      <c r="F49" s="44"/>
    </row>
    <row r="50" spans="1:6" x14ac:dyDescent="0.2">
      <c r="A50" s="13">
        <v>312010</v>
      </c>
      <c r="B50" s="10" t="s">
        <v>48</v>
      </c>
      <c r="C50" s="30">
        <v>222.81214999999997</v>
      </c>
      <c r="D50" s="6">
        <v>0</v>
      </c>
      <c r="E50" s="44"/>
      <c r="F50" s="44">
        <f>C50*E50</f>
        <v>0</v>
      </c>
    </row>
    <row r="51" spans="1:6" x14ac:dyDescent="0.2">
      <c r="A51" s="64">
        <v>320000</v>
      </c>
      <c r="B51" s="4" t="s">
        <v>59</v>
      </c>
      <c r="C51" s="35"/>
      <c r="D51" s="17"/>
      <c r="E51" s="45"/>
      <c r="F51" s="45"/>
    </row>
    <row r="52" spans="1:6" x14ac:dyDescent="0.2">
      <c r="A52" s="64">
        <v>321000</v>
      </c>
      <c r="B52" s="4" t="s">
        <v>60</v>
      </c>
      <c r="C52" s="35"/>
      <c r="D52" s="17"/>
      <c r="E52" s="45"/>
      <c r="F52" s="45"/>
    </row>
    <row r="53" spans="1:6" x14ac:dyDescent="0.2">
      <c r="A53" s="13">
        <v>321040</v>
      </c>
      <c r="B53" s="10" t="s">
        <v>61</v>
      </c>
      <c r="C53" s="30">
        <v>406.68649200000004</v>
      </c>
      <c r="D53" s="6" t="s">
        <v>80</v>
      </c>
      <c r="E53" s="44"/>
      <c r="F53" s="44">
        <f>C53*E53</f>
        <v>0</v>
      </c>
    </row>
    <row r="54" spans="1:6" x14ac:dyDescent="0.2">
      <c r="A54" s="64">
        <v>322000</v>
      </c>
      <c r="B54" s="4" t="s">
        <v>20</v>
      </c>
      <c r="C54" s="30"/>
      <c r="D54" s="17"/>
      <c r="E54" s="45"/>
      <c r="F54" s="45"/>
    </row>
    <row r="55" spans="1:6" x14ac:dyDescent="0.2">
      <c r="A55" s="13">
        <v>322015</v>
      </c>
      <c r="B55" s="10" t="s">
        <v>62</v>
      </c>
      <c r="C55" s="129">
        <v>123.7942</v>
      </c>
      <c r="D55" s="29" t="s">
        <v>80</v>
      </c>
      <c r="E55" s="44"/>
      <c r="F55" s="44">
        <f>C55*E55</f>
        <v>0</v>
      </c>
    </row>
    <row r="56" spans="1:6" x14ac:dyDescent="0.2">
      <c r="A56" s="13">
        <v>322090</v>
      </c>
      <c r="B56" s="10" t="s">
        <v>98</v>
      </c>
      <c r="C56" s="30">
        <v>99.04</v>
      </c>
      <c r="D56" s="29" t="s">
        <v>80</v>
      </c>
      <c r="E56" s="44"/>
      <c r="F56" s="44">
        <f>C56*E56</f>
        <v>0</v>
      </c>
    </row>
    <row r="57" spans="1:6" x14ac:dyDescent="0.2">
      <c r="A57" s="64">
        <v>323000</v>
      </c>
      <c r="B57" s="4" t="s">
        <v>63</v>
      </c>
      <c r="C57" s="35"/>
      <c r="D57" s="17"/>
      <c r="E57" s="45"/>
      <c r="F57" s="45"/>
    </row>
    <row r="58" spans="1:6" x14ac:dyDescent="0.2">
      <c r="A58" s="130">
        <v>323300</v>
      </c>
      <c r="B58" s="32" t="s">
        <v>67</v>
      </c>
      <c r="C58" s="37"/>
      <c r="D58" s="40"/>
      <c r="E58" s="44"/>
      <c r="F58" s="44"/>
    </row>
    <row r="59" spans="1:6" x14ac:dyDescent="0.2">
      <c r="A59" s="131">
        <v>323320</v>
      </c>
      <c r="B59" s="43" t="s">
        <v>111</v>
      </c>
      <c r="C59" s="37">
        <v>38.56</v>
      </c>
      <c r="D59" s="40" t="s">
        <v>80</v>
      </c>
      <c r="E59" s="44"/>
      <c r="F59" s="44">
        <f>C59*E59</f>
        <v>0</v>
      </c>
    </row>
    <row r="60" spans="1:6" x14ac:dyDescent="0.2">
      <c r="A60" s="9">
        <v>323355</v>
      </c>
      <c r="B60" s="10" t="s">
        <v>21</v>
      </c>
      <c r="C60" s="37">
        <v>55.93</v>
      </c>
      <c r="D60" s="40" t="s">
        <v>80</v>
      </c>
      <c r="E60" s="44"/>
      <c r="F60" s="44">
        <f>C60*E60</f>
        <v>0</v>
      </c>
    </row>
    <row r="61" spans="1:6" s="11" customFormat="1" x14ac:dyDescent="0.2">
      <c r="A61" s="64">
        <v>323400</v>
      </c>
      <c r="B61" s="4" t="s">
        <v>65</v>
      </c>
      <c r="C61" s="30"/>
      <c r="D61" s="6"/>
      <c r="E61" s="44"/>
      <c r="F61" s="44"/>
    </row>
    <row r="62" spans="1:6" ht="13.5" customHeight="1" x14ac:dyDescent="0.2">
      <c r="A62" s="131">
        <v>323404</v>
      </c>
      <c r="B62" s="43" t="s">
        <v>112</v>
      </c>
      <c r="C62" s="41">
        <v>73.900000000000006</v>
      </c>
      <c r="D62" s="40" t="s">
        <v>80</v>
      </c>
      <c r="E62" s="44"/>
      <c r="F62" s="44">
        <f>C62*E62</f>
        <v>0</v>
      </c>
    </row>
    <row r="63" spans="1:6" ht="13.5" customHeight="1" x14ac:dyDescent="0.2">
      <c r="A63" s="131">
        <v>323410</v>
      </c>
      <c r="B63" s="43" t="s">
        <v>113</v>
      </c>
      <c r="C63" s="37">
        <v>258.24439999999998</v>
      </c>
      <c r="D63" s="40" t="s">
        <v>80</v>
      </c>
      <c r="E63" s="44"/>
      <c r="F63" s="44">
        <f>C63*E63</f>
        <v>0</v>
      </c>
    </row>
    <row r="64" spans="1:6" x14ac:dyDescent="0.2">
      <c r="A64" s="64">
        <v>324000</v>
      </c>
      <c r="B64" s="4" t="s">
        <v>66</v>
      </c>
      <c r="C64" s="35"/>
      <c r="D64" s="17"/>
      <c r="E64" s="45"/>
      <c r="F64" s="45"/>
    </row>
    <row r="65" spans="1:6" x14ac:dyDescent="0.2">
      <c r="A65" s="13">
        <v>324050</v>
      </c>
      <c r="B65" s="10" t="s">
        <v>70</v>
      </c>
      <c r="C65" s="41">
        <v>799</v>
      </c>
      <c r="D65" s="41" t="s">
        <v>9</v>
      </c>
      <c r="E65" s="44"/>
      <c r="F65" s="44">
        <f>C65*E65</f>
        <v>0</v>
      </c>
    </row>
    <row r="66" spans="1:6" x14ac:dyDescent="0.2">
      <c r="A66" s="64">
        <v>324100</v>
      </c>
      <c r="B66" s="4" t="s">
        <v>99</v>
      </c>
      <c r="C66" s="35"/>
      <c r="D66" s="17"/>
      <c r="E66" s="45"/>
      <c r="F66" s="45"/>
    </row>
    <row r="67" spans="1:6" ht="25.5" x14ac:dyDescent="0.2">
      <c r="A67" s="13">
        <v>324140</v>
      </c>
      <c r="B67" s="10" t="s">
        <v>100</v>
      </c>
      <c r="C67" s="30">
        <v>38</v>
      </c>
      <c r="D67" s="6" t="s">
        <v>214</v>
      </c>
      <c r="E67" s="44"/>
      <c r="F67" s="44">
        <f>C67*E67</f>
        <v>0</v>
      </c>
    </row>
    <row r="68" spans="1:6" x14ac:dyDescent="0.2">
      <c r="A68" s="64">
        <v>325000</v>
      </c>
      <c r="B68" s="4" t="s">
        <v>101</v>
      </c>
      <c r="C68" s="35"/>
      <c r="D68" s="17"/>
      <c r="E68" s="45"/>
      <c r="F68" s="45"/>
    </row>
    <row r="69" spans="1:6" ht="14.25" x14ac:dyDescent="0.2">
      <c r="A69" s="13">
        <v>325005</v>
      </c>
      <c r="B69" s="10" t="s">
        <v>102</v>
      </c>
      <c r="C69" s="30">
        <v>5.1780600000000003</v>
      </c>
      <c r="D69" s="6" t="s">
        <v>214</v>
      </c>
      <c r="E69" s="44"/>
      <c r="F69" s="44">
        <f>C69*E69</f>
        <v>0</v>
      </c>
    </row>
    <row r="70" spans="1:6" ht="14.25" x14ac:dyDescent="0.2">
      <c r="A70" s="13">
        <v>325027</v>
      </c>
      <c r="B70" s="10" t="s">
        <v>103</v>
      </c>
      <c r="C70" s="39">
        <v>356.43800000000005</v>
      </c>
      <c r="D70" s="6" t="s">
        <v>214</v>
      </c>
      <c r="E70" s="44"/>
      <c r="F70" s="44">
        <f>C70*E70</f>
        <v>0</v>
      </c>
    </row>
    <row r="71" spans="1:6" ht="14.25" x14ac:dyDescent="0.2">
      <c r="A71" s="13">
        <v>325085</v>
      </c>
      <c r="B71" s="10" t="s">
        <v>104</v>
      </c>
      <c r="C71" s="39">
        <v>22.34</v>
      </c>
      <c r="D71" s="6" t="s">
        <v>214</v>
      </c>
      <c r="E71" s="44"/>
      <c r="F71" s="44">
        <f>C71*E71</f>
        <v>0</v>
      </c>
    </row>
    <row r="72" spans="1:6" x14ac:dyDescent="0.2">
      <c r="A72" s="64">
        <v>326000</v>
      </c>
      <c r="B72" s="4" t="s">
        <v>105</v>
      </c>
      <c r="C72" s="35"/>
      <c r="D72" s="17"/>
      <c r="E72" s="45"/>
      <c r="F72" s="45"/>
    </row>
    <row r="73" spans="1:6" x14ac:dyDescent="0.2">
      <c r="A73" s="13">
        <v>326010</v>
      </c>
      <c r="B73" s="10" t="s">
        <v>106</v>
      </c>
      <c r="C73" s="30">
        <v>1219.6600000000001</v>
      </c>
      <c r="D73" s="6" t="s">
        <v>9</v>
      </c>
      <c r="E73" s="44"/>
      <c r="F73" s="44">
        <f>C73*E73</f>
        <v>0</v>
      </c>
    </row>
    <row r="74" spans="1:6" x14ac:dyDescent="0.2">
      <c r="A74" s="13">
        <v>326020</v>
      </c>
      <c r="B74" s="10" t="s">
        <v>107</v>
      </c>
      <c r="C74" s="30">
        <v>100</v>
      </c>
      <c r="D74" s="6" t="s">
        <v>9</v>
      </c>
      <c r="E74" s="44"/>
      <c r="F74" s="44">
        <f>C74*E74</f>
        <v>0</v>
      </c>
    </row>
    <row r="75" spans="1:6" x14ac:dyDescent="0.2">
      <c r="A75" s="13">
        <v>326030</v>
      </c>
      <c r="B75" s="10" t="s">
        <v>108</v>
      </c>
      <c r="C75" s="30">
        <v>301.04000000000002</v>
      </c>
      <c r="D75" s="6" t="s">
        <v>9</v>
      </c>
      <c r="E75" s="44"/>
      <c r="F75" s="44">
        <f>C75*E75</f>
        <v>0</v>
      </c>
    </row>
    <row r="76" spans="1:6" x14ac:dyDescent="0.2">
      <c r="A76" s="13">
        <v>326080</v>
      </c>
      <c r="B76" s="10" t="s">
        <v>109</v>
      </c>
      <c r="C76" s="30">
        <v>72</v>
      </c>
      <c r="D76" s="6" t="s">
        <v>9</v>
      </c>
      <c r="E76" s="44"/>
      <c r="F76" s="44">
        <f>C76*E76</f>
        <v>0</v>
      </c>
    </row>
    <row r="77" spans="1:6" x14ac:dyDescent="0.2">
      <c r="A77" s="64">
        <v>330000</v>
      </c>
      <c r="B77" s="4" t="s">
        <v>30</v>
      </c>
      <c r="C77" s="35"/>
      <c r="D77" s="17"/>
      <c r="E77" s="45"/>
      <c r="F77" s="45"/>
    </row>
    <row r="78" spans="1:6" s="11" customFormat="1" x14ac:dyDescent="0.2">
      <c r="A78" s="64">
        <v>331000</v>
      </c>
      <c r="B78" s="7" t="s">
        <v>55</v>
      </c>
      <c r="C78" s="30"/>
      <c r="D78" s="6"/>
      <c r="E78" s="44"/>
      <c r="F78" s="44"/>
    </row>
    <row r="79" spans="1:6" s="11" customFormat="1" x14ac:dyDescent="0.2">
      <c r="A79" s="64">
        <v>331100</v>
      </c>
      <c r="B79" s="4" t="s">
        <v>56</v>
      </c>
      <c r="C79" s="30"/>
      <c r="D79" s="6"/>
      <c r="E79" s="44"/>
      <c r="F79" s="44"/>
    </row>
    <row r="80" spans="1:6" s="11" customFormat="1" x14ac:dyDescent="0.2">
      <c r="A80" s="13">
        <v>331110</v>
      </c>
      <c r="B80" s="10" t="s">
        <v>57</v>
      </c>
      <c r="C80" s="30">
        <v>8</v>
      </c>
      <c r="D80" s="6" t="s">
        <v>10</v>
      </c>
      <c r="E80" s="44"/>
      <c r="F80" s="44">
        <f>C80*E80</f>
        <v>0</v>
      </c>
    </row>
    <row r="81" spans="1:6" s="11" customFormat="1" x14ac:dyDescent="0.2">
      <c r="A81" s="13">
        <v>331120</v>
      </c>
      <c r="B81" s="10" t="s">
        <v>58</v>
      </c>
      <c r="C81" s="30">
        <v>10</v>
      </c>
      <c r="D81" s="6" t="s">
        <v>10</v>
      </c>
      <c r="E81" s="44"/>
      <c r="F81" s="44">
        <f>C81*E81</f>
        <v>0</v>
      </c>
    </row>
    <row r="82" spans="1:6" x14ac:dyDescent="0.2">
      <c r="A82" s="64">
        <v>332000</v>
      </c>
      <c r="B82" s="4" t="s">
        <v>64</v>
      </c>
      <c r="C82" s="30"/>
      <c r="D82" s="6"/>
      <c r="E82" s="44"/>
      <c r="F82" s="44"/>
    </row>
    <row r="83" spans="1:6" x14ac:dyDescent="0.2">
      <c r="A83" s="64">
        <v>332100</v>
      </c>
      <c r="B83" s="4" t="s">
        <v>31</v>
      </c>
      <c r="C83" s="30"/>
      <c r="D83" s="6"/>
      <c r="E83" s="44"/>
      <c r="F83" s="44"/>
    </row>
    <row r="84" spans="1:6" x14ac:dyDescent="0.2">
      <c r="A84" s="13">
        <v>332120</v>
      </c>
      <c r="B84" s="10" t="s">
        <v>32</v>
      </c>
      <c r="C84" s="30">
        <v>38.28</v>
      </c>
      <c r="D84" s="6" t="s">
        <v>81</v>
      </c>
      <c r="E84" s="44"/>
      <c r="F84" s="44">
        <f t="shared" ref="F84:F90" si="0">C84*E84</f>
        <v>0</v>
      </c>
    </row>
    <row r="85" spans="1:6" x14ac:dyDescent="0.2">
      <c r="A85" s="13">
        <v>332120</v>
      </c>
      <c r="B85" s="10" t="s">
        <v>91</v>
      </c>
      <c r="C85" s="30">
        <v>30.9528</v>
      </c>
      <c r="D85" s="6" t="s">
        <v>81</v>
      </c>
      <c r="E85" s="44"/>
      <c r="F85" s="44">
        <f t="shared" si="0"/>
        <v>0</v>
      </c>
    </row>
    <row r="86" spans="1:6" x14ac:dyDescent="0.2">
      <c r="A86" s="13">
        <v>332125</v>
      </c>
      <c r="B86" s="10" t="s">
        <v>33</v>
      </c>
      <c r="C86" s="30">
        <v>28.25</v>
      </c>
      <c r="D86" s="6" t="s">
        <v>81</v>
      </c>
      <c r="E86" s="44"/>
      <c r="F86" s="44">
        <f t="shared" si="0"/>
        <v>0</v>
      </c>
    </row>
    <row r="87" spans="1:6" ht="25.5" x14ac:dyDescent="0.2">
      <c r="A87" s="13">
        <v>332125</v>
      </c>
      <c r="B87" s="10" t="s">
        <v>92</v>
      </c>
      <c r="C87" s="30">
        <v>58</v>
      </c>
      <c r="D87" s="6" t="s">
        <v>10</v>
      </c>
      <c r="E87" s="44"/>
      <c r="F87" s="44">
        <f t="shared" si="0"/>
        <v>0</v>
      </c>
    </row>
    <row r="88" spans="1:6" ht="25.5" x14ac:dyDescent="0.2">
      <c r="A88" s="13">
        <v>332125</v>
      </c>
      <c r="B88" s="10" t="s">
        <v>93</v>
      </c>
      <c r="C88" s="30">
        <v>28.437499999999996</v>
      </c>
      <c r="D88" s="6" t="s">
        <v>81</v>
      </c>
      <c r="E88" s="44"/>
      <c r="F88" s="44">
        <f t="shared" si="0"/>
        <v>0</v>
      </c>
    </row>
    <row r="89" spans="1:6" ht="25.5" x14ac:dyDescent="0.2">
      <c r="A89" s="13">
        <v>332125</v>
      </c>
      <c r="B89" s="10" t="s">
        <v>94</v>
      </c>
      <c r="C89" s="30">
        <v>4</v>
      </c>
      <c r="D89" s="6" t="s">
        <v>10</v>
      </c>
      <c r="E89" s="44"/>
      <c r="F89" s="44">
        <f t="shared" si="0"/>
        <v>0</v>
      </c>
    </row>
    <row r="90" spans="1:6" x14ac:dyDescent="0.2">
      <c r="A90" s="13" t="s">
        <v>90</v>
      </c>
      <c r="B90" s="10" t="s">
        <v>88</v>
      </c>
      <c r="C90" s="30">
        <v>2</v>
      </c>
      <c r="D90" s="6" t="s">
        <v>89</v>
      </c>
      <c r="E90" s="44"/>
      <c r="F90" s="44">
        <f t="shared" si="0"/>
        <v>0</v>
      </c>
    </row>
    <row r="91" spans="1:6" x14ac:dyDescent="0.2">
      <c r="A91" s="64">
        <v>332200</v>
      </c>
      <c r="B91" s="4" t="s">
        <v>34</v>
      </c>
      <c r="C91" s="30"/>
      <c r="D91" s="6"/>
      <c r="E91" s="44"/>
      <c r="F91" s="44"/>
    </row>
    <row r="92" spans="1:6" x14ac:dyDescent="0.2">
      <c r="A92" s="13">
        <v>332210</v>
      </c>
      <c r="B92" s="10" t="s">
        <v>35</v>
      </c>
      <c r="C92" s="30">
        <v>60</v>
      </c>
      <c r="D92" s="6" t="s">
        <v>10</v>
      </c>
      <c r="E92" s="44"/>
      <c r="F92" s="44">
        <f>C92*E92</f>
        <v>0</v>
      </c>
    </row>
    <row r="93" spans="1:6" x14ac:dyDescent="0.2">
      <c r="A93" s="13">
        <v>332230</v>
      </c>
      <c r="B93" s="10" t="s">
        <v>68</v>
      </c>
      <c r="C93" s="30">
        <v>66</v>
      </c>
      <c r="D93" s="6" t="s">
        <v>10</v>
      </c>
      <c r="E93" s="44"/>
      <c r="F93" s="44">
        <f>C93*E93</f>
        <v>0</v>
      </c>
    </row>
    <row r="94" spans="1:6" x14ac:dyDescent="0.2">
      <c r="A94" s="13">
        <v>332231</v>
      </c>
      <c r="B94" s="10" t="s">
        <v>77</v>
      </c>
      <c r="C94" s="30">
        <v>13</v>
      </c>
      <c r="D94" s="6" t="s">
        <v>10</v>
      </c>
      <c r="E94" s="44"/>
      <c r="F94" s="44">
        <f>C94*E94</f>
        <v>0</v>
      </c>
    </row>
    <row r="95" spans="1:6" x14ac:dyDescent="0.2">
      <c r="A95" s="64">
        <v>334000</v>
      </c>
      <c r="B95" s="4" t="s">
        <v>36</v>
      </c>
      <c r="C95" s="30"/>
      <c r="D95" s="6"/>
      <c r="E95" s="44"/>
      <c r="F95" s="44"/>
    </row>
    <row r="96" spans="1:6" s="11" customFormat="1" x14ac:dyDescent="0.2">
      <c r="A96" s="13">
        <v>334065</v>
      </c>
      <c r="B96" s="10" t="s">
        <v>37</v>
      </c>
      <c r="C96" s="30">
        <v>559</v>
      </c>
      <c r="D96" s="6" t="s">
        <v>83</v>
      </c>
      <c r="E96" s="44"/>
      <c r="F96" s="44">
        <f>C96*E96</f>
        <v>0</v>
      </c>
    </row>
    <row r="97" spans="1:6" s="11" customFormat="1" x14ac:dyDescent="0.2">
      <c r="A97" s="13"/>
      <c r="B97" s="10" t="s">
        <v>114</v>
      </c>
      <c r="C97" s="30">
        <v>633.13300000000004</v>
      </c>
      <c r="D97" s="6" t="s">
        <v>83</v>
      </c>
      <c r="E97" s="44"/>
      <c r="F97" s="44">
        <f>C97*E97</f>
        <v>0</v>
      </c>
    </row>
    <row r="98" spans="1:6" x14ac:dyDescent="0.2">
      <c r="A98" s="132">
        <v>400000</v>
      </c>
      <c r="B98" s="5" t="s">
        <v>49</v>
      </c>
      <c r="C98" s="134"/>
      <c r="E98" s="45"/>
      <c r="F98" s="45"/>
    </row>
    <row r="99" spans="1:6" x14ac:dyDescent="0.2">
      <c r="A99" s="64">
        <v>442000</v>
      </c>
      <c r="B99" s="4" t="s">
        <v>42</v>
      </c>
      <c r="C99" s="136"/>
      <c r="D99" s="137"/>
      <c r="E99" s="45"/>
      <c r="F99" s="134"/>
    </row>
    <row r="100" spans="1:6" s="11" customFormat="1" ht="25.5" x14ac:dyDescent="0.2">
      <c r="A100" s="13">
        <v>442055</v>
      </c>
      <c r="B100" s="10" t="s">
        <v>115</v>
      </c>
      <c r="C100" s="30">
        <v>1689</v>
      </c>
      <c r="D100" s="6" t="s">
        <v>9</v>
      </c>
      <c r="E100" s="44"/>
      <c r="F100" s="44">
        <f>C100*E100</f>
        <v>0</v>
      </c>
    </row>
    <row r="101" spans="1:6" s="11" customFormat="1" x14ac:dyDescent="0.2">
      <c r="A101" s="13">
        <v>450065</v>
      </c>
      <c r="B101" s="10" t="s">
        <v>0</v>
      </c>
      <c r="C101" s="30">
        <v>1689</v>
      </c>
      <c r="D101" s="6" t="s">
        <v>9</v>
      </c>
      <c r="E101" s="44"/>
      <c r="F101" s="44">
        <f>C101*E101</f>
        <v>0</v>
      </c>
    </row>
    <row r="102" spans="1:6" s="11" customFormat="1" x14ac:dyDescent="0.2">
      <c r="A102" s="13"/>
      <c r="B102" s="10"/>
      <c r="C102" s="30"/>
      <c r="D102" s="6"/>
      <c r="E102" s="44"/>
      <c r="F102" s="44"/>
    </row>
    <row r="103" spans="1:6" s="11" customFormat="1" x14ac:dyDescent="0.2">
      <c r="A103" s="13" t="s">
        <v>116</v>
      </c>
      <c r="B103" s="10" t="s">
        <v>117</v>
      </c>
      <c r="C103" s="30">
        <v>8</v>
      </c>
      <c r="D103" s="6" t="s">
        <v>10</v>
      </c>
      <c r="E103" s="44"/>
      <c r="F103" s="44">
        <f>C103*E103</f>
        <v>0</v>
      </c>
    </row>
    <row r="104" spans="1:6" s="11" customFormat="1" x14ac:dyDescent="0.2">
      <c r="A104" s="13" t="s">
        <v>116</v>
      </c>
      <c r="B104" s="10" t="s">
        <v>118</v>
      </c>
      <c r="C104" s="30">
        <v>3</v>
      </c>
      <c r="D104" s="6" t="s">
        <v>10</v>
      </c>
      <c r="E104" s="44"/>
      <c r="F104" s="44">
        <f>C104*E104</f>
        <v>0</v>
      </c>
    </row>
    <row r="105" spans="1:6" s="11" customFormat="1" x14ac:dyDescent="0.2">
      <c r="A105" s="13" t="s">
        <v>116</v>
      </c>
      <c r="B105" s="10" t="s">
        <v>119</v>
      </c>
      <c r="C105" s="30">
        <v>42</v>
      </c>
      <c r="D105" s="6" t="s">
        <v>10</v>
      </c>
      <c r="E105" s="44"/>
      <c r="F105" s="44">
        <f>C105*E105</f>
        <v>0</v>
      </c>
    </row>
    <row r="106" spans="1:6" s="11" customFormat="1" x14ac:dyDescent="0.2">
      <c r="A106" s="13" t="s">
        <v>116</v>
      </c>
      <c r="B106" s="10" t="s">
        <v>120</v>
      </c>
      <c r="C106" s="30">
        <v>7</v>
      </c>
      <c r="D106" s="6" t="s">
        <v>10</v>
      </c>
      <c r="E106" s="44"/>
      <c r="F106" s="44">
        <f>C106*E106</f>
        <v>0</v>
      </c>
    </row>
    <row r="107" spans="1:6" s="11" customFormat="1" x14ac:dyDescent="0.2">
      <c r="A107" s="13"/>
      <c r="B107" s="10"/>
      <c r="C107" s="30"/>
      <c r="D107" s="6"/>
      <c r="E107" s="44"/>
      <c r="F107" s="44"/>
    </row>
    <row r="108" spans="1:6" x14ac:dyDescent="0.2">
      <c r="B108" s="26" t="s">
        <v>85</v>
      </c>
      <c r="C108" s="6"/>
      <c r="D108" s="6"/>
      <c r="E108" s="6"/>
      <c r="F108" s="138">
        <f>SUM(F5:F106)</f>
        <v>0</v>
      </c>
    </row>
    <row r="109" spans="1:6" x14ac:dyDescent="0.2">
      <c r="B109" s="26" t="s">
        <v>86</v>
      </c>
      <c r="C109" s="6"/>
      <c r="D109" s="6"/>
      <c r="E109" s="6"/>
      <c r="F109" s="138">
        <f>F108/100*27</f>
        <v>0</v>
      </c>
    </row>
    <row r="110" spans="1:6" x14ac:dyDescent="0.2">
      <c r="B110" s="26" t="s">
        <v>87</v>
      </c>
      <c r="C110" s="6"/>
      <c r="D110" s="6"/>
      <c r="E110" s="6"/>
      <c r="F110" s="138">
        <f>F108+F109</f>
        <v>0</v>
      </c>
    </row>
    <row r="119" spans="6:6" x14ac:dyDescent="0.2">
      <c r="F119" s="45"/>
    </row>
  </sheetData>
  <mergeCells count="2">
    <mergeCell ref="A1:F1"/>
    <mergeCell ref="A2:F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view="pageBreakPreview" zoomScaleNormal="100" zoomScaleSheetLayoutView="100" workbookViewId="0">
      <selection activeCell="F245" sqref="F245"/>
    </sheetView>
  </sheetViews>
  <sheetFormatPr defaultRowHeight="12.75" x14ac:dyDescent="0.2"/>
  <cols>
    <col min="1" max="1" width="8.28515625" style="16" bestFit="1" customWidth="1"/>
    <col min="2" max="2" width="52.7109375" style="16" bestFit="1" customWidth="1"/>
    <col min="3" max="3" width="13.85546875" style="77" bestFit="1" customWidth="1"/>
    <col min="4" max="4" width="7.7109375" style="16" bestFit="1" customWidth="1"/>
    <col min="5" max="5" width="13.140625" style="78" bestFit="1" customWidth="1"/>
    <col min="6" max="6" width="8.85546875" style="21" customWidth="1"/>
    <col min="7" max="16384" width="9.140625" style="16"/>
  </cols>
  <sheetData>
    <row r="1" spans="1:6" ht="15.75" x14ac:dyDescent="0.2">
      <c r="A1" s="143" t="s">
        <v>121</v>
      </c>
      <c r="B1" s="143"/>
      <c r="C1" s="143"/>
      <c r="D1" s="143"/>
      <c r="E1" s="143"/>
      <c r="F1" s="143"/>
    </row>
    <row r="2" spans="1:6" ht="15.75" x14ac:dyDescent="0.2">
      <c r="A2" s="143" t="s">
        <v>215</v>
      </c>
      <c r="B2" s="143"/>
      <c r="C2" s="143"/>
      <c r="D2" s="143"/>
      <c r="E2" s="143"/>
      <c r="F2" s="143"/>
    </row>
    <row r="3" spans="1:6" x14ac:dyDescent="0.2">
      <c r="A3" s="11"/>
      <c r="B3" s="11"/>
      <c r="C3" s="48"/>
      <c r="D3" s="11"/>
      <c r="E3" s="49"/>
      <c r="F3" s="50"/>
    </row>
    <row r="4" spans="1:6" x14ac:dyDescent="0.2">
      <c r="A4" s="3">
        <v>20000</v>
      </c>
      <c r="B4" s="4" t="s">
        <v>51</v>
      </c>
      <c r="C4" s="37"/>
      <c r="D4" s="6"/>
      <c r="E4" s="37"/>
      <c r="F4" s="6"/>
    </row>
    <row r="5" spans="1:6" x14ac:dyDescent="0.2">
      <c r="A5" s="9">
        <v>20030</v>
      </c>
      <c r="B5" s="10" t="s">
        <v>52</v>
      </c>
      <c r="C5" s="51"/>
      <c r="D5" s="8"/>
      <c r="E5" s="37"/>
      <c r="F5" s="6"/>
    </row>
    <row r="6" spans="1:6" x14ac:dyDescent="0.2">
      <c r="A6" s="9"/>
      <c r="B6" s="10" t="s">
        <v>122</v>
      </c>
      <c r="C6" s="52">
        <v>1</v>
      </c>
      <c r="D6" s="19" t="s">
        <v>10</v>
      </c>
      <c r="E6" s="37"/>
      <c r="F6" s="6"/>
    </row>
    <row r="7" spans="1:6" x14ac:dyDescent="0.2">
      <c r="A7" s="9"/>
      <c r="B7" s="10" t="s">
        <v>123</v>
      </c>
      <c r="C7" s="52">
        <v>1</v>
      </c>
      <c r="D7" s="19" t="s">
        <v>10</v>
      </c>
      <c r="E7" s="37"/>
      <c r="F7" s="6"/>
    </row>
    <row r="8" spans="1:6" x14ac:dyDescent="0.2">
      <c r="A8" s="9"/>
      <c r="B8" s="10" t="s">
        <v>124</v>
      </c>
      <c r="C8" s="52">
        <v>1</v>
      </c>
      <c r="D8" s="19" t="s">
        <v>10</v>
      </c>
      <c r="E8" s="37"/>
      <c r="F8" s="6"/>
    </row>
    <row r="9" spans="1:6" x14ac:dyDescent="0.2">
      <c r="A9" s="9"/>
      <c r="B9" s="10" t="s">
        <v>125</v>
      </c>
      <c r="C9" s="52">
        <v>1</v>
      </c>
      <c r="D9" s="19" t="s">
        <v>10</v>
      </c>
      <c r="E9" s="37"/>
      <c r="F9" s="6"/>
    </row>
    <row r="10" spans="1:6" x14ac:dyDescent="0.2">
      <c r="A10" s="9"/>
      <c r="B10" s="53" t="s">
        <v>126</v>
      </c>
      <c r="C10" s="54">
        <v>1</v>
      </c>
      <c r="D10" s="20" t="s">
        <v>10</v>
      </c>
      <c r="E10" s="55"/>
      <c r="F10" s="56"/>
    </row>
    <row r="11" spans="1:6" x14ac:dyDescent="0.2">
      <c r="A11" s="9"/>
      <c r="B11" s="10"/>
      <c r="C11" s="52">
        <v>5</v>
      </c>
      <c r="D11" s="19" t="s">
        <v>10</v>
      </c>
      <c r="E11" s="37">
        <v>5</v>
      </c>
      <c r="F11" s="6" t="s">
        <v>10</v>
      </c>
    </row>
    <row r="12" spans="1:6" x14ac:dyDescent="0.2">
      <c r="A12" s="57"/>
      <c r="B12" s="58"/>
      <c r="C12" s="59"/>
      <c r="D12" s="60"/>
      <c r="E12" s="61"/>
      <c r="F12" s="17"/>
    </row>
    <row r="13" spans="1:6" x14ac:dyDescent="0.2">
      <c r="A13" s="3">
        <v>30000</v>
      </c>
      <c r="B13" s="4" t="s">
        <v>53</v>
      </c>
      <c r="C13" s="62"/>
      <c r="D13" s="63"/>
      <c r="E13" s="37"/>
      <c r="F13" s="6"/>
    </row>
    <row r="14" spans="1:6" x14ac:dyDescent="0.2">
      <c r="A14" s="9">
        <v>30010</v>
      </c>
      <c r="B14" s="10" t="s">
        <v>22</v>
      </c>
      <c r="C14" s="52">
        <v>0.79900000000000004</v>
      </c>
      <c r="D14" s="19" t="s">
        <v>69</v>
      </c>
      <c r="E14" s="37">
        <v>0.79900000000000004</v>
      </c>
      <c r="F14" s="6" t="s">
        <v>69</v>
      </c>
    </row>
    <row r="15" spans="1:6" x14ac:dyDescent="0.2">
      <c r="A15" s="9"/>
      <c r="B15" s="10"/>
      <c r="C15" s="52"/>
      <c r="D15" s="19"/>
      <c r="E15" s="37"/>
      <c r="F15" s="6"/>
    </row>
    <row r="16" spans="1:6" x14ac:dyDescent="0.2">
      <c r="A16" s="9">
        <v>30015</v>
      </c>
      <c r="B16" s="10" t="s">
        <v>23</v>
      </c>
      <c r="C16" s="52">
        <v>0.79900000000000004</v>
      </c>
      <c r="D16" s="19" t="s">
        <v>69</v>
      </c>
      <c r="E16" s="37">
        <v>0.79900000000000004</v>
      </c>
      <c r="F16" s="6" t="s">
        <v>69</v>
      </c>
    </row>
    <row r="17" spans="1:6" x14ac:dyDescent="0.2">
      <c r="A17" s="57"/>
      <c r="B17" s="58"/>
      <c r="C17" s="59"/>
      <c r="D17" s="60"/>
      <c r="E17" s="61"/>
      <c r="F17" s="17"/>
    </row>
    <row r="18" spans="1:6" x14ac:dyDescent="0.2">
      <c r="A18" s="3">
        <v>100000</v>
      </c>
      <c r="B18" s="5" t="s">
        <v>13</v>
      </c>
      <c r="C18" s="65"/>
      <c r="D18" s="8"/>
      <c r="E18" s="37"/>
      <c r="F18" s="6"/>
    </row>
    <row r="19" spans="1:6" x14ac:dyDescent="0.2">
      <c r="A19" s="25">
        <v>120000</v>
      </c>
      <c r="B19" s="24" t="s">
        <v>38</v>
      </c>
      <c r="C19" s="66"/>
      <c r="D19" s="8"/>
      <c r="E19" s="37"/>
      <c r="F19" s="6"/>
    </row>
    <row r="20" spans="1:6" x14ac:dyDescent="0.2">
      <c r="A20" s="3">
        <v>124000</v>
      </c>
      <c r="B20" s="26" t="s">
        <v>16</v>
      </c>
      <c r="C20" s="66"/>
      <c r="D20" s="8"/>
      <c r="E20" s="37"/>
      <c r="F20" s="6"/>
    </row>
    <row r="21" spans="1:6" x14ac:dyDescent="0.2">
      <c r="A21" s="9">
        <v>124120</v>
      </c>
      <c r="B21" s="10" t="s">
        <v>7</v>
      </c>
      <c r="C21" s="66">
        <v>20.62</v>
      </c>
      <c r="D21" s="8" t="s">
        <v>83</v>
      </c>
      <c r="E21" s="37">
        <v>20.62</v>
      </c>
      <c r="F21" s="6" t="s">
        <v>83</v>
      </c>
    </row>
    <row r="22" spans="1:6" x14ac:dyDescent="0.2">
      <c r="A22" s="3">
        <v>132000</v>
      </c>
      <c r="B22" s="4" t="s">
        <v>5</v>
      </c>
      <c r="C22" s="66"/>
      <c r="D22" s="8"/>
      <c r="E22" s="37"/>
      <c r="F22" s="6"/>
    </row>
    <row r="23" spans="1:6" x14ac:dyDescent="0.2">
      <c r="A23" s="3">
        <v>132100</v>
      </c>
      <c r="B23" s="4" t="s">
        <v>1</v>
      </c>
      <c r="C23" s="67"/>
      <c r="D23" s="15"/>
      <c r="E23" s="61"/>
      <c r="F23" s="17"/>
    </row>
    <row r="24" spans="1:6" x14ac:dyDescent="0.2">
      <c r="A24" s="9">
        <v>132110</v>
      </c>
      <c r="B24" s="10" t="s">
        <v>8</v>
      </c>
      <c r="C24" s="66">
        <v>59</v>
      </c>
      <c r="D24" s="8" t="s">
        <v>9</v>
      </c>
      <c r="E24" s="37">
        <v>59</v>
      </c>
      <c r="F24" s="6" t="s">
        <v>9</v>
      </c>
    </row>
    <row r="25" spans="1:6" x14ac:dyDescent="0.2">
      <c r="A25" s="9">
        <v>132120</v>
      </c>
      <c r="B25" s="10" t="s">
        <v>7</v>
      </c>
      <c r="C25" s="66">
        <v>59</v>
      </c>
      <c r="D25" s="8" t="s">
        <v>9</v>
      </c>
      <c r="E25" s="37">
        <v>59</v>
      </c>
      <c r="F25" s="6" t="s">
        <v>9</v>
      </c>
    </row>
    <row r="26" spans="1:6" x14ac:dyDescent="0.2">
      <c r="A26" s="3">
        <v>132200</v>
      </c>
      <c r="B26" s="4" t="s">
        <v>4</v>
      </c>
      <c r="C26" s="66"/>
      <c r="D26" s="8"/>
      <c r="E26" s="37"/>
      <c r="F26" s="6"/>
    </row>
    <row r="27" spans="1:6" x14ac:dyDescent="0.2">
      <c r="A27" s="9">
        <v>132220</v>
      </c>
      <c r="B27" s="10" t="s">
        <v>7</v>
      </c>
      <c r="C27" s="66">
        <v>89</v>
      </c>
      <c r="D27" s="8" t="s">
        <v>9</v>
      </c>
      <c r="E27" s="37">
        <v>89</v>
      </c>
      <c r="F27" s="6" t="s">
        <v>9</v>
      </c>
    </row>
    <row r="28" spans="1:6" x14ac:dyDescent="0.2">
      <c r="A28" s="9"/>
      <c r="B28" s="10"/>
      <c r="C28" s="66"/>
      <c r="D28" s="8"/>
      <c r="E28" s="37"/>
      <c r="F28" s="6"/>
    </row>
    <row r="29" spans="1:6" x14ac:dyDescent="0.2">
      <c r="A29" s="3">
        <v>200000</v>
      </c>
      <c r="B29" s="5" t="s">
        <v>40</v>
      </c>
      <c r="C29" s="37"/>
      <c r="D29" s="17"/>
      <c r="E29" s="61"/>
      <c r="F29" s="17"/>
    </row>
    <row r="30" spans="1:6" x14ac:dyDescent="0.2">
      <c r="A30" s="3">
        <v>210000</v>
      </c>
      <c r="B30" s="4" t="s">
        <v>19</v>
      </c>
      <c r="C30" s="51"/>
      <c r="D30" s="15"/>
      <c r="E30" s="61"/>
      <c r="F30" s="17"/>
    </row>
    <row r="31" spans="1:6" x14ac:dyDescent="0.2">
      <c r="A31" s="3">
        <v>211000</v>
      </c>
      <c r="B31" s="4" t="s">
        <v>17</v>
      </c>
      <c r="C31" s="51"/>
      <c r="D31" s="15"/>
      <c r="E31" s="61"/>
      <c r="F31" s="17"/>
    </row>
    <row r="32" spans="1:6" x14ac:dyDescent="0.2">
      <c r="A32" s="9">
        <v>211055</v>
      </c>
      <c r="B32" s="9" t="s">
        <v>110</v>
      </c>
      <c r="C32" s="51"/>
      <c r="D32" s="15"/>
      <c r="E32" s="37"/>
      <c r="F32" s="41"/>
    </row>
    <row r="33" spans="1:6" x14ac:dyDescent="0.2">
      <c r="A33" s="9"/>
      <c r="B33" s="9" t="s">
        <v>127</v>
      </c>
      <c r="C33" s="66">
        <v>1</v>
      </c>
      <c r="D33" s="8" t="s">
        <v>10</v>
      </c>
      <c r="E33" s="37">
        <v>1</v>
      </c>
      <c r="F33" s="41" t="s">
        <v>10</v>
      </c>
    </row>
    <row r="34" spans="1:6" x14ac:dyDescent="0.2">
      <c r="A34" s="9">
        <v>211050</v>
      </c>
      <c r="B34" s="10" t="s">
        <v>95</v>
      </c>
      <c r="C34" s="66"/>
      <c r="D34" s="8"/>
      <c r="E34" s="37"/>
      <c r="F34" s="41"/>
    </row>
    <row r="35" spans="1:6" x14ac:dyDescent="0.2">
      <c r="A35" s="57"/>
      <c r="B35" s="68" t="s">
        <v>128</v>
      </c>
      <c r="C35" s="66">
        <v>1</v>
      </c>
      <c r="D35" s="8" t="s">
        <v>10</v>
      </c>
      <c r="E35" s="37">
        <v>1</v>
      </c>
      <c r="F35" s="41" t="s">
        <v>10</v>
      </c>
    </row>
    <row r="36" spans="1:6" x14ac:dyDescent="0.2">
      <c r="A36" s="9">
        <v>211070</v>
      </c>
      <c r="B36" s="10" t="s">
        <v>96</v>
      </c>
      <c r="C36" s="66"/>
      <c r="D36" s="8"/>
      <c r="E36" s="37"/>
      <c r="F36" s="41"/>
    </row>
    <row r="37" spans="1:6" x14ac:dyDescent="0.2">
      <c r="A37" s="57"/>
      <c r="B37" s="10" t="s">
        <v>128</v>
      </c>
      <c r="C37" s="66">
        <v>1</v>
      </c>
      <c r="D37" s="8" t="s">
        <v>10</v>
      </c>
      <c r="E37" s="37"/>
      <c r="F37" s="6"/>
    </row>
    <row r="38" spans="1:6" x14ac:dyDescent="0.2">
      <c r="A38" s="57"/>
      <c r="B38" s="69" t="s">
        <v>129</v>
      </c>
      <c r="C38" s="70">
        <v>1</v>
      </c>
      <c r="D38" s="27" t="s">
        <v>10</v>
      </c>
      <c r="E38" s="34"/>
      <c r="F38" s="16"/>
    </row>
    <row r="39" spans="1:6" x14ac:dyDescent="0.2">
      <c r="A39" s="57"/>
      <c r="B39" s="71"/>
      <c r="C39" s="66">
        <v>2</v>
      </c>
      <c r="D39" s="8" t="s">
        <v>10</v>
      </c>
      <c r="E39" s="139">
        <v>2</v>
      </c>
      <c r="F39" s="140" t="s">
        <v>10</v>
      </c>
    </row>
    <row r="40" spans="1:6" x14ac:dyDescent="0.2">
      <c r="A40" s="57"/>
      <c r="B40" s="71"/>
      <c r="C40" s="72"/>
      <c r="D40" s="15"/>
      <c r="E40" s="61"/>
      <c r="F40" s="17"/>
    </row>
    <row r="41" spans="1:6" x14ac:dyDescent="0.2">
      <c r="A41" s="3">
        <v>212000</v>
      </c>
      <c r="B41" s="4" t="s">
        <v>29</v>
      </c>
      <c r="C41" s="72"/>
      <c r="D41" s="15"/>
      <c r="E41" s="61"/>
      <c r="F41" s="17"/>
    </row>
    <row r="42" spans="1:6" x14ac:dyDescent="0.2">
      <c r="A42" s="9">
        <v>212010</v>
      </c>
      <c r="B42" s="10" t="s">
        <v>97</v>
      </c>
      <c r="C42" s="51">
        <v>64</v>
      </c>
      <c r="D42" s="8" t="s">
        <v>10</v>
      </c>
      <c r="E42" s="37">
        <v>64</v>
      </c>
      <c r="F42" s="6" t="s">
        <v>10</v>
      </c>
    </row>
    <row r="43" spans="1:6" x14ac:dyDescent="0.2">
      <c r="A43" s="9"/>
      <c r="B43" s="10"/>
      <c r="C43" s="51"/>
      <c r="D43" s="8"/>
      <c r="E43" s="37"/>
      <c r="F43" s="6"/>
    </row>
    <row r="44" spans="1:6" x14ac:dyDescent="0.2">
      <c r="A44" s="9">
        <v>212035</v>
      </c>
      <c r="B44" s="10" t="s">
        <v>27</v>
      </c>
      <c r="C44" s="51">
        <v>5</v>
      </c>
      <c r="D44" s="8" t="s">
        <v>10</v>
      </c>
      <c r="E44" s="37">
        <v>5</v>
      </c>
      <c r="F44" s="6" t="s">
        <v>10</v>
      </c>
    </row>
    <row r="45" spans="1:6" x14ac:dyDescent="0.2">
      <c r="A45" s="9"/>
      <c r="B45" s="10"/>
      <c r="C45" s="51"/>
      <c r="D45" s="8"/>
      <c r="E45" s="37"/>
      <c r="F45" s="6"/>
    </row>
    <row r="46" spans="1:6" x14ac:dyDescent="0.2">
      <c r="A46" s="9"/>
      <c r="B46" s="10"/>
      <c r="C46" s="51"/>
      <c r="D46" s="8"/>
      <c r="E46" s="37"/>
      <c r="F46" s="6"/>
    </row>
    <row r="47" spans="1:6" x14ac:dyDescent="0.2">
      <c r="A47" s="9">
        <v>212045</v>
      </c>
      <c r="B47" s="10" t="s">
        <v>28</v>
      </c>
      <c r="C47" s="51">
        <v>6</v>
      </c>
      <c r="D47" s="8" t="s">
        <v>10</v>
      </c>
      <c r="E47" s="37">
        <v>6</v>
      </c>
      <c r="F47" s="6" t="s">
        <v>10</v>
      </c>
    </row>
    <row r="48" spans="1:6" x14ac:dyDescent="0.2">
      <c r="A48" s="9"/>
      <c r="B48" s="10"/>
      <c r="C48" s="51"/>
      <c r="D48" s="8"/>
      <c r="E48" s="37"/>
      <c r="F48" s="6"/>
    </row>
    <row r="49" spans="1:6" x14ac:dyDescent="0.2">
      <c r="A49" s="9"/>
      <c r="B49" s="10"/>
      <c r="C49" s="51"/>
      <c r="D49" s="8"/>
      <c r="E49" s="37"/>
      <c r="F49" s="6"/>
    </row>
    <row r="50" spans="1:6" x14ac:dyDescent="0.2">
      <c r="A50" s="9">
        <v>212070</v>
      </c>
      <c r="B50" s="10" t="s">
        <v>24</v>
      </c>
      <c r="C50" s="51"/>
      <c r="D50" s="8"/>
      <c r="E50" s="37"/>
      <c r="F50" s="6"/>
    </row>
    <row r="51" spans="1:6" x14ac:dyDescent="0.2">
      <c r="A51" s="9"/>
      <c r="B51" s="10" t="s">
        <v>130</v>
      </c>
      <c r="C51" s="51">
        <v>7.5</v>
      </c>
      <c r="D51" s="8" t="s">
        <v>80</v>
      </c>
      <c r="E51" s="37">
        <v>7.5</v>
      </c>
      <c r="F51" s="6" t="s">
        <v>80</v>
      </c>
    </row>
    <row r="52" spans="1:6" x14ac:dyDescent="0.2">
      <c r="A52" s="9"/>
      <c r="B52" s="10"/>
      <c r="C52" s="51"/>
      <c r="D52" s="8"/>
      <c r="E52" s="37"/>
      <c r="F52" s="6"/>
    </row>
    <row r="53" spans="1:6" x14ac:dyDescent="0.2">
      <c r="A53" s="9">
        <v>213025</v>
      </c>
      <c r="B53" s="10" t="s">
        <v>44</v>
      </c>
      <c r="C53" s="33"/>
      <c r="D53" s="11"/>
      <c r="E53" s="37"/>
      <c r="F53" s="6"/>
    </row>
    <row r="54" spans="1:6" ht="14.25" x14ac:dyDescent="0.2">
      <c r="A54" s="9"/>
      <c r="B54" s="10" t="s">
        <v>131</v>
      </c>
      <c r="C54" s="51">
        <v>33.83</v>
      </c>
      <c r="D54" s="8" t="s">
        <v>74</v>
      </c>
      <c r="E54" s="37">
        <v>33.83</v>
      </c>
      <c r="F54" s="6" t="s">
        <v>81</v>
      </c>
    </row>
    <row r="55" spans="1:6" x14ac:dyDescent="0.2">
      <c r="A55" s="9"/>
      <c r="B55" s="68"/>
      <c r="C55" s="52"/>
      <c r="D55" s="8"/>
      <c r="E55" s="16"/>
      <c r="F55" s="16"/>
    </row>
    <row r="56" spans="1:6" x14ac:dyDescent="0.2">
      <c r="A56" s="57"/>
      <c r="B56" s="58"/>
      <c r="C56" s="72"/>
      <c r="D56" s="8"/>
      <c r="E56" s="61"/>
      <c r="F56" s="17"/>
    </row>
    <row r="57" spans="1:6" x14ac:dyDescent="0.2">
      <c r="A57" s="3">
        <v>214000</v>
      </c>
      <c r="B57" s="4" t="s">
        <v>11</v>
      </c>
      <c r="C57" s="72"/>
      <c r="D57" s="15"/>
      <c r="E57" s="61"/>
      <c r="F57" s="17"/>
    </row>
    <row r="58" spans="1:6" x14ac:dyDescent="0.2">
      <c r="A58" s="9">
        <v>214060</v>
      </c>
      <c r="B58" s="10" t="s">
        <v>50</v>
      </c>
      <c r="C58" s="72"/>
      <c r="D58" s="15"/>
      <c r="E58" s="61"/>
      <c r="F58" s="17"/>
    </row>
    <row r="59" spans="1:6" ht="25.5" x14ac:dyDescent="0.2">
      <c r="A59" s="9"/>
      <c r="B59" s="10" t="s">
        <v>132</v>
      </c>
      <c r="C59" s="72"/>
      <c r="D59" s="15"/>
      <c r="E59" s="61"/>
      <c r="F59" s="17"/>
    </row>
    <row r="60" spans="1:6" x14ac:dyDescent="0.2">
      <c r="A60" s="9"/>
      <c r="B60" s="10" t="s">
        <v>133</v>
      </c>
      <c r="C60" s="72"/>
      <c r="D60" s="15"/>
      <c r="E60" s="61"/>
      <c r="F60" s="17"/>
    </row>
    <row r="61" spans="1:6" x14ac:dyDescent="0.2">
      <c r="A61" s="57"/>
      <c r="B61" s="68" t="s">
        <v>134</v>
      </c>
      <c r="C61" s="52">
        <v>101.77000000000001</v>
      </c>
      <c r="D61" s="19" t="s">
        <v>80</v>
      </c>
      <c r="E61" s="37"/>
      <c r="F61" s="6"/>
    </row>
    <row r="62" spans="1:6" x14ac:dyDescent="0.2">
      <c r="A62" s="57"/>
      <c r="B62" s="68" t="s">
        <v>135</v>
      </c>
      <c r="C62" s="52"/>
      <c r="D62" s="19"/>
      <c r="E62" s="37"/>
      <c r="F62" s="17"/>
    </row>
    <row r="63" spans="1:6" x14ac:dyDescent="0.2">
      <c r="A63" s="57"/>
      <c r="B63" s="68" t="s">
        <v>136</v>
      </c>
      <c r="C63" s="52">
        <v>47.5</v>
      </c>
      <c r="D63" s="19" t="s">
        <v>80</v>
      </c>
      <c r="E63" s="37"/>
      <c r="F63" s="6"/>
    </row>
    <row r="64" spans="1:6" x14ac:dyDescent="0.2">
      <c r="A64" s="57"/>
      <c r="B64" s="68" t="s">
        <v>137</v>
      </c>
      <c r="C64" s="52"/>
      <c r="D64" s="19"/>
      <c r="E64" s="37"/>
      <c r="F64" s="17"/>
    </row>
    <row r="65" spans="1:6" x14ac:dyDescent="0.2">
      <c r="A65" s="57"/>
      <c r="B65" s="69" t="s">
        <v>138</v>
      </c>
      <c r="C65" s="54">
        <v>63.313300000000005</v>
      </c>
      <c r="D65" s="20" t="s">
        <v>80</v>
      </c>
      <c r="E65" s="55"/>
      <c r="F65" s="56"/>
    </row>
    <row r="66" spans="1:6" x14ac:dyDescent="0.2">
      <c r="A66" s="57"/>
      <c r="B66" s="68"/>
      <c r="C66" s="52"/>
      <c r="D66" s="19"/>
      <c r="E66" s="37">
        <v>212.58330000000001</v>
      </c>
      <c r="F66" s="19" t="s">
        <v>80</v>
      </c>
    </row>
    <row r="67" spans="1:6" x14ac:dyDescent="0.2">
      <c r="A67" s="57"/>
      <c r="B67" s="68"/>
      <c r="C67" s="52"/>
      <c r="D67" s="19"/>
      <c r="E67" s="37"/>
      <c r="F67" s="6"/>
    </row>
    <row r="68" spans="1:6" x14ac:dyDescent="0.2">
      <c r="A68" s="3">
        <v>220000</v>
      </c>
      <c r="B68" s="4" t="s">
        <v>46</v>
      </c>
      <c r="C68" s="72"/>
      <c r="D68" s="15"/>
      <c r="E68" s="61"/>
      <c r="F68" s="17"/>
    </row>
    <row r="69" spans="1:6" x14ac:dyDescent="0.2">
      <c r="A69" s="3">
        <v>221000</v>
      </c>
      <c r="B69" s="4" t="s">
        <v>39</v>
      </c>
      <c r="C69" s="72"/>
      <c r="D69" s="15"/>
      <c r="E69" s="61"/>
      <c r="F69" s="17"/>
    </row>
    <row r="70" spans="1:6" x14ac:dyDescent="0.2">
      <c r="A70" s="9">
        <v>221120</v>
      </c>
      <c r="B70" s="10" t="s">
        <v>2</v>
      </c>
      <c r="C70" s="51"/>
      <c r="D70" s="8"/>
      <c r="E70" s="61"/>
      <c r="F70" s="17"/>
    </row>
    <row r="71" spans="1:6" x14ac:dyDescent="0.2">
      <c r="A71" s="57"/>
      <c r="B71" s="68" t="s">
        <v>139</v>
      </c>
      <c r="C71" s="52">
        <v>1070.8900000000001</v>
      </c>
      <c r="D71" s="19" t="s">
        <v>81</v>
      </c>
      <c r="E71" s="61"/>
      <c r="F71" s="17"/>
    </row>
    <row r="72" spans="1:6" x14ac:dyDescent="0.2">
      <c r="A72" s="57"/>
      <c r="B72" s="68" t="s">
        <v>140</v>
      </c>
      <c r="C72" s="52">
        <v>495.19999999999993</v>
      </c>
      <c r="D72" s="19" t="s">
        <v>81</v>
      </c>
      <c r="E72" s="61"/>
      <c r="F72" s="17"/>
    </row>
    <row r="73" spans="1:6" x14ac:dyDescent="0.2">
      <c r="A73" s="57"/>
      <c r="B73" s="68" t="s">
        <v>141</v>
      </c>
      <c r="C73" s="52">
        <v>471.050952</v>
      </c>
      <c r="D73" s="19" t="s">
        <v>81</v>
      </c>
      <c r="E73" s="61"/>
      <c r="F73" s="17"/>
    </row>
    <row r="74" spans="1:6" x14ac:dyDescent="0.2">
      <c r="A74" s="57"/>
      <c r="B74" s="68" t="s">
        <v>142</v>
      </c>
      <c r="C74" s="52">
        <v>37.49</v>
      </c>
      <c r="D74" s="19" t="s">
        <v>81</v>
      </c>
      <c r="E74" s="61"/>
      <c r="F74" s="17"/>
    </row>
    <row r="75" spans="1:6" x14ac:dyDescent="0.2">
      <c r="A75" s="73"/>
      <c r="B75" s="53" t="s">
        <v>143</v>
      </c>
      <c r="C75" s="74">
        <v>13.11</v>
      </c>
      <c r="D75" s="27" t="s">
        <v>81</v>
      </c>
      <c r="E75" s="75"/>
      <c r="F75" s="76"/>
    </row>
    <row r="76" spans="1:6" x14ac:dyDescent="0.2">
      <c r="A76" s="57"/>
      <c r="B76" s="10"/>
      <c r="E76" s="37">
        <v>2087.7409520000001</v>
      </c>
      <c r="F76" s="6" t="s">
        <v>81</v>
      </c>
    </row>
    <row r="77" spans="1:6" x14ac:dyDescent="0.2">
      <c r="A77" s="57"/>
      <c r="B77" s="58"/>
      <c r="C77" s="72"/>
      <c r="D77" s="15"/>
      <c r="E77" s="61"/>
      <c r="F77" s="17"/>
    </row>
    <row r="78" spans="1:6" x14ac:dyDescent="0.2">
      <c r="A78" s="3">
        <v>222000</v>
      </c>
      <c r="B78" s="4" t="s">
        <v>14</v>
      </c>
      <c r="C78" s="51"/>
      <c r="D78" s="8"/>
      <c r="E78" s="37"/>
      <c r="F78" s="6"/>
    </row>
    <row r="79" spans="1:6" x14ac:dyDescent="0.2">
      <c r="A79" s="3">
        <v>222100</v>
      </c>
      <c r="B79" s="4" t="s">
        <v>47</v>
      </c>
      <c r="C79" s="51"/>
      <c r="D79" s="8"/>
      <c r="E79" s="37"/>
      <c r="F79" s="6"/>
    </row>
    <row r="80" spans="1:6" ht="25.5" x14ac:dyDescent="0.2">
      <c r="A80" s="9">
        <v>222110</v>
      </c>
      <c r="B80" s="10" t="s">
        <v>12</v>
      </c>
      <c r="C80" s="51"/>
      <c r="D80" s="8"/>
      <c r="E80" s="37"/>
      <c r="F80" s="6"/>
    </row>
    <row r="81" spans="1:6" ht="25.5" x14ac:dyDescent="0.2">
      <c r="A81" s="9"/>
      <c r="B81" s="68" t="s">
        <v>144</v>
      </c>
      <c r="C81" s="34"/>
      <c r="E81" s="34"/>
      <c r="F81" s="16"/>
    </row>
    <row r="82" spans="1:6" x14ac:dyDescent="0.2">
      <c r="A82" s="9"/>
      <c r="B82" s="68" t="s">
        <v>145</v>
      </c>
      <c r="C82" s="37">
        <v>99.04</v>
      </c>
      <c r="D82" s="6" t="s">
        <v>80</v>
      </c>
    </row>
    <row r="83" spans="1:6" x14ac:dyDescent="0.2">
      <c r="A83" s="9"/>
      <c r="B83" s="68" t="s">
        <v>146</v>
      </c>
      <c r="C83" s="37"/>
      <c r="D83" s="6"/>
    </row>
    <row r="84" spans="1:6" x14ac:dyDescent="0.2">
      <c r="A84" s="9"/>
      <c r="B84" s="68" t="s">
        <v>147</v>
      </c>
      <c r="C84" s="37">
        <v>184.49</v>
      </c>
      <c r="D84" s="6" t="s">
        <v>80</v>
      </c>
    </row>
    <row r="85" spans="1:6" x14ac:dyDescent="0.2">
      <c r="A85" s="9"/>
      <c r="B85" s="68" t="s">
        <v>148</v>
      </c>
      <c r="C85" s="37"/>
      <c r="D85" s="6"/>
    </row>
    <row r="86" spans="1:6" x14ac:dyDescent="0.2">
      <c r="A86" s="57"/>
      <c r="B86" s="68" t="s">
        <v>149</v>
      </c>
      <c r="C86" s="37">
        <v>267.89999999999998</v>
      </c>
      <c r="D86" s="6" t="s">
        <v>80</v>
      </c>
    </row>
    <row r="87" spans="1:6" x14ac:dyDescent="0.2">
      <c r="A87" s="73"/>
      <c r="B87" s="69" t="s">
        <v>150</v>
      </c>
      <c r="C87" s="55"/>
      <c r="D87" s="56"/>
      <c r="E87" s="79"/>
      <c r="F87" s="80"/>
    </row>
    <row r="88" spans="1:6" x14ac:dyDescent="0.2">
      <c r="A88" s="57"/>
      <c r="B88" s="58"/>
      <c r="C88" s="72"/>
      <c r="D88" s="15"/>
      <c r="E88" s="37">
        <v>551.43000000000006</v>
      </c>
      <c r="F88" s="6" t="s">
        <v>80</v>
      </c>
    </row>
    <row r="89" spans="1:6" x14ac:dyDescent="0.2">
      <c r="A89" s="3">
        <v>222200</v>
      </c>
      <c r="B89" s="4" t="s">
        <v>3</v>
      </c>
      <c r="C89" s="51"/>
      <c r="D89" s="8"/>
      <c r="E89" s="37"/>
      <c r="F89" s="17"/>
    </row>
    <row r="90" spans="1:6" x14ac:dyDescent="0.2">
      <c r="A90" s="9">
        <v>222231</v>
      </c>
      <c r="B90" s="10" t="s">
        <v>75</v>
      </c>
      <c r="C90" s="51"/>
      <c r="D90" s="8"/>
      <c r="E90" s="37"/>
      <c r="F90" s="17"/>
    </row>
    <row r="91" spans="1:6" x14ac:dyDescent="0.2">
      <c r="A91" s="9"/>
      <c r="B91" s="68" t="s">
        <v>139</v>
      </c>
      <c r="C91" s="52">
        <v>214.17800000000003</v>
      </c>
      <c r="D91" s="19" t="s">
        <v>81</v>
      </c>
      <c r="E91" s="37"/>
      <c r="F91" s="17"/>
    </row>
    <row r="92" spans="1:6" x14ac:dyDescent="0.2">
      <c r="A92" s="9"/>
      <c r="B92" s="68" t="s">
        <v>151</v>
      </c>
      <c r="C92" s="52"/>
      <c r="D92" s="19"/>
      <c r="E92" s="37"/>
      <c r="F92" s="17"/>
    </row>
    <row r="93" spans="1:6" x14ac:dyDescent="0.2">
      <c r="A93" s="9"/>
      <c r="B93" s="68" t="s">
        <v>140</v>
      </c>
      <c r="C93" s="52">
        <v>99.039999999999992</v>
      </c>
      <c r="D93" s="19" t="s">
        <v>81</v>
      </c>
      <c r="E93" s="37"/>
      <c r="F93" s="17"/>
    </row>
    <row r="94" spans="1:6" x14ac:dyDescent="0.2">
      <c r="A94" s="9"/>
      <c r="B94" s="68" t="s">
        <v>152</v>
      </c>
      <c r="C94" s="52"/>
      <c r="D94" s="19"/>
      <c r="E94" s="37"/>
      <c r="F94" s="17"/>
    </row>
    <row r="95" spans="1:6" x14ac:dyDescent="0.2">
      <c r="A95" s="9"/>
      <c r="B95" s="68" t="s">
        <v>153</v>
      </c>
      <c r="C95" s="52">
        <v>192.50849200000002</v>
      </c>
      <c r="D95" s="19" t="s">
        <v>81</v>
      </c>
      <c r="E95" s="37"/>
      <c r="F95" s="17"/>
    </row>
    <row r="96" spans="1:6" x14ac:dyDescent="0.2">
      <c r="A96" s="9"/>
      <c r="B96" s="68" t="s">
        <v>154</v>
      </c>
      <c r="C96" s="52"/>
      <c r="D96" s="19"/>
      <c r="E96" s="37"/>
      <c r="F96" s="17"/>
    </row>
    <row r="97" spans="1:6" x14ac:dyDescent="0.2">
      <c r="A97" s="9"/>
      <c r="B97" s="68" t="s">
        <v>142</v>
      </c>
      <c r="C97" s="52"/>
      <c r="D97" s="19"/>
      <c r="E97" s="37"/>
      <c r="F97" s="17"/>
    </row>
    <row r="98" spans="1:6" x14ac:dyDescent="0.2">
      <c r="A98" s="9"/>
      <c r="B98" s="68" t="s">
        <v>155</v>
      </c>
      <c r="C98" s="52">
        <v>7.4980000000000011</v>
      </c>
      <c r="D98" s="19"/>
      <c r="E98" s="37"/>
      <c r="F98" s="17"/>
    </row>
    <row r="99" spans="1:6" x14ac:dyDescent="0.2">
      <c r="A99" s="9"/>
      <c r="B99" s="10" t="s">
        <v>143</v>
      </c>
      <c r="C99" s="51">
        <v>2.6219999999999999</v>
      </c>
      <c r="D99" s="8" t="s">
        <v>81</v>
      </c>
      <c r="E99" s="37"/>
      <c r="F99" s="17"/>
    </row>
    <row r="100" spans="1:6" s="81" customFormat="1" x14ac:dyDescent="0.2">
      <c r="A100" s="22"/>
      <c r="B100" s="53" t="s">
        <v>156</v>
      </c>
      <c r="C100" s="74"/>
      <c r="D100" s="27"/>
      <c r="E100" s="55"/>
      <c r="F100" s="76"/>
    </row>
    <row r="101" spans="1:6" x14ac:dyDescent="0.2">
      <c r="A101" s="9"/>
      <c r="B101" s="10"/>
      <c r="C101" s="34"/>
      <c r="E101" s="37">
        <v>515.84649200000001</v>
      </c>
      <c r="F101" s="6" t="s">
        <v>81</v>
      </c>
    </row>
    <row r="102" spans="1:6" x14ac:dyDescent="0.2">
      <c r="A102" s="57"/>
      <c r="B102" s="71"/>
      <c r="C102" s="59"/>
      <c r="D102" s="60"/>
      <c r="E102" s="61"/>
      <c r="F102" s="17"/>
    </row>
    <row r="103" spans="1:6" x14ac:dyDescent="0.2">
      <c r="A103" s="57"/>
      <c r="B103" s="58"/>
      <c r="C103" s="72"/>
      <c r="D103" s="15"/>
      <c r="E103" s="61"/>
      <c r="F103" s="17"/>
    </row>
    <row r="104" spans="1:6" x14ac:dyDescent="0.2">
      <c r="A104" s="3">
        <v>223000</v>
      </c>
      <c r="B104" s="4" t="s">
        <v>15</v>
      </c>
      <c r="C104" s="72"/>
      <c r="D104" s="15"/>
      <c r="E104" s="61"/>
      <c r="F104" s="17"/>
    </row>
    <row r="105" spans="1:6" x14ac:dyDescent="0.2">
      <c r="A105" s="9">
        <v>223020</v>
      </c>
      <c r="B105" s="10" t="s">
        <v>45</v>
      </c>
      <c r="C105" s="72"/>
      <c r="D105" s="15"/>
      <c r="E105" s="61"/>
      <c r="F105" s="17"/>
    </row>
    <row r="106" spans="1:6" x14ac:dyDescent="0.2">
      <c r="A106" s="9"/>
      <c r="B106" s="68" t="s">
        <v>157</v>
      </c>
      <c r="C106" s="52">
        <v>1377.9</v>
      </c>
      <c r="D106" s="19" t="s">
        <v>80</v>
      </c>
      <c r="E106" s="37">
        <v>1377.9</v>
      </c>
      <c r="F106" s="6" t="s">
        <v>80</v>
      </c>
    </row>
    <row r="107" spans="1:6" x14ac:dyDescent="0.2">
      <c r="A107" s="57"/>
      <c r="B107" s="58"/>
      <c r="C107" s="72"/>
      <c r="D107" s="15"/>
      <c r="E107" s="61"/>
      <c r="F107" s="17"/>
    </row>
    <row r="108" spans="1:6" ht="25.5" x14ac:dyDescent="0.2">
      <c r="A108" s="9">
        <v>223040</v>
      </c>
      <c r="B108" s="10" t="s">
        <v>43</v>
      </c>
      <c r="C108" s="51"/>
      <c r="D108" s="8"/>
      <c r="E108" s="37"/>
      <c r="F108" s="6"/>
    </row>
    <row r="109" spans="1:6" x14ac:dyDescent="0.2">
      <c r="A109" s="9"/>
      <c r="B109" s="68" t="s">
        <v>158</v>
      </c>
      <c r="C109" s="52">
        <v>13779</v>
      </c>
      <c r="D109" s="19" t="s">
        <v>81</v>
      </c>
      <c r="E109" s="37">
        <v>13779</v>
      </c>
      <c r="F109" s="6" t="s">
        <v>81</v>
      </c>
    </row>
    <row r="110" spans="1:6" x14ac:dyDescent="0.2">
      <c r="A110" s="57"/>
      <c r="B110" s="71"/>
      <c r="C110" s="59"/>
      <c r="D110" s="60"/>
      <c r="E110" s="61"/>
      <c r="F110" s="17"/>
    </row>
    <row r="111" spans="1:6" x14ac:dyDescent="0.2">
      <c r="A111" s="3">
        <v>300000</v>
      </c>
      <c r="B111" s="5" t="s">
        <v>72</v>
      </c>
      <c r="C111" s="61"/>
      <c r="D111" s="17"/>
      <c r="E111" s="61"/>
      <c r="F111" s="17"/>
    </row>
    <row r="112" spans="1:6" ht="25.5" x14ac:dyDescent="0.2">
      <c r="A112" s="3">
        <v>310000</v>
      </c>
      <c r="B112" s="12" t="s">
        <v>18</v>
      </c>
      <c r="C112" s="61"/>
      <c r="D112" s="17"/>
      <c r="E112" s="61"/>
      <c r="F112" s="17"/>
    </row>
    <row r="113" spans="1:6" x14ac:dyDescent="0.2">
      <c r="A113" s="3">
        <v>311000</v>
      </c>
      <c r="B113" s="4" t="s">
        <v>54</v>
      </c>
      <c r="C113" s="72"/>
      <c r="D113" s="15"/>
      <c r="E113" s="61"/>
      <c r="F113" s="17"/>
    </row>
    <row r="114" spans="1:6" x14ac:dyDescent="0.2">
      <c r="A114" s="9">
        <v>311030</v>
      </c>
      <c r="B114" s="10" t="s">
        <v>6</v>
      </c>
      <c r="C114" s="72"/>
      <c r="D114" s="15"/>
      <c r="E114" s="61"/>
      <c r="F114" s="17"/>
    </row>
    <row r="115" spans="1:6" x14ac:dyDescent="0.2">
      <c r="A115" s="57"/>
      <c r="B115" s="82" t="s">
        <v>159</v>
      </c>
      <c r="C115" s="52">
        <v>2.09</v>
      </c>
      <c r="D115" s="83" t="s">
        <v>80</v>
      </c>
      <c r="E115" s="61"/>
      <c r="F115" s="84"/>
    </row>
    <row r="116" spans="1:6" x14ac:dyDescent="0.2">
      <c r="A116" s="57"/>
      <c r="B116" s="82" t="s">
        <v>160</v>
      </c>
      <c r="C116" s="52"/>
      <c r="D116" s="83"/>
      <c r="E116" s="61"/>
      <c r="F116" s="84"/>
    </row>
    <row r="117" spans="1:6" x14ac:dyDescent="0.2">
      <c r="A117" s="57"/>
      <c r="B117" s="82" t="s">
        <v>161</v>
      </c>
      <c r="C117" s="52">
        <v>0.37200000000000005</v>
      </c>
      <c r="D117" s="83" t="s">
        <v>80</v>
      </c>
      <c r="E117" s="61"/>
      <c r="F117" s="84"/>
    </row>
    <row r="118" spans="1:6" x14ac:dyDescent="0.2">
      <c r="A118" s="57"/>
      <c r="B118" s="82" t="s">
        <v>162</v>
      </c>
      <c r="C118" s="52"/>
      <c r="D118" s="83"/>
      <c r="E118" s="61"/>
      <c r="F118" s="84"/>
    </row>
    <row r="119" spans="1:6" x14ac:dyDescent="0.2">
      <c r="A119" s="57"/>
      <c r="B119" s="82" t="s">
        <v>163</v>
      </c>
      <c r="C119" s="52">
        <v>1.8640000000000001</v>
      </c>
      <c r="D119" s="83" t="s">
        <v>80</v>
      </c>
      <c r="E119" s="61"/>
      <c r="F119" s="84"/>
    </row>
    <row r="120" spans="1:6" x14ac:dyDescent="0.2">
      <c r="A120" s="57"/>
      <c r="B120" s="82" t="s">
        <v>164</v>
      </c>
      <c r="C120" s="52"/>
      <c r="D120" s="83"/>
      <c r="E120" s="61"/>
      <c r="F120" s="84"/>
    </row>
    <row r="121" spans="1:6" x14ac:dyDescent="0.2">
      <c r="A121" s="57"/>
      <c r="B121" s="82" t="s">
        <v>165</v>
      </c>
      <c r="C121" s="52">
        <v>0.30600000000000005</v>
      </c>
      <c r="D121" s="83" t="s">
        <v>80</v>
      </c>
      <c r="E121" s="61"/>
      <c r="F121" s="84"/>
    </row>
    <row r="122" spans="1:6" x14ac:dyDescent="0.2">
      <c r="A122" s="57"/>
      <c r="B122" s="82" t="s">
        <v>166</v>
      </c>
      <c r="C122" s="52"/>
      <c r="D122" s="83"/>
      <c r="E122" s="37"/>
      <c r="F122" s="28"/>
    </row>
    <row r="123" spans="1:6" x14ac:dyDescent="0.2">
      <c r="A123" s="57"/>
      <c r="B123" s="82" t="s">
        <v>167</v>
      </c>
      <c r="C123" s="52">
        <v>0.81400000000000006</v>
      </c>
      <c r="D123" s="83" t="s">
        <v>80</v>
      </c>
      <c r="E123" s="37"/>
      <c r="F123" s="28"/>
    </row>
    <row r="124" spans="1:6" x14ac:dyDescent="0.2">
      <c r="A124" s="57"/>
      <c r="B124" s="82" t="s">
        <v>168</v>
      </c>
      <c r="C124" s="52"/>
      <c r="D124" s="83"/>
      <c r="E124" s="37"/>
      <c r="F124" s="28"/>
    </row>
    <row r="125" spans="1:6" x14ac:dyDescent="0.2">
      <c r="A125" s="57"/>
      <c r="B125" s="85" t="s">
        <v>169</v>
      </c>
      <c r="C125" s="54">
        <v>49.519999999999996</v>
      </c>
      <c r="D125" s="86" t="s">
        <v>80</v>
      </c>
      <c r="E125" s="55"/>
      <c r="F125" s="87"/>
    </row>
    <row r="126" spans="1:6" x14ac:dyDescent="0.2">
      <c r="A126" s="57"/>
      <c r="B126" s="82"/>
      <c r="C126" s="52"/>
      <c r="D126" s="83"/>
      <c r="E126" s="37">
        <v>54.965999999999994</v>
      </c>
      <c r="F126" s="28" t="s">
        <v>80</v>
      </c>
    </row>
    <row r="127" spans="1:6" x14ac:dyDescent="0.2">
      <c r="A127" s="57"/>
      <c r="B127" s="58"/>
      <c r="C127" s="72"/>
      <c r="D127" s="15"/>
      <c r="E127" s="61"/>
      <c r="F127" s="17"/>
    </row>
    <row r="128" spans="1:6" x14ac:dyDescent="0.2">
      <c r="A128" s="57"/>
      <c r="B128" s="58"/>
      <c r="C128" s="72"/>
      <c r="D128" s="15"/>
      <c r="E128" s="61"/>
      <c r="F128" s="17"/>
    </row>
    <row r="129" spans="1:6" x14ac:dyDescent="0.2">
      <c r="A129" s="9">
        <v>311051</v>
      </c>
      <c r="B129" s="4" t="s">
        <v>76</v>
      </c>
      <c r="C129" s="51"/>
      <c r="D129" s="8"/>
      <c r="E129" s="37"/>
      <c r="F129" s="17"/>
    </row>
    <row r="130" spans="1:6" x14ac:dyDescent="0.2">
      <c r="A130" s="9"/>
      <c r="B130" s="68" t="s">
        <v>170</v>
      </c>
      <c r="C130" s="52"/>
      <c r="D130" s="19"/>
      <c r="E130" s="37"/>
      <c r="F130" s="17"/>
    </row>
    <row r="131" spans="1:6" x14ac:dyDescent="0.2">
      <c r="A131" s="9" t="s">
        <v>171</v>
      </c>
      <c r="B131" s="68" t="s">
        <v>172</v>
      </c>
      <c r="C131" s="52"/>
      <c r="D131" s="19"/>
      <c r="E131" s="37"/>
      <c r="F131" s="17"/>
    </row>
    <row r="132" spans="1:6" x14ac:dyDescent="0.2">
      <c r="A132" s="9"/>
      <c r="B132" s="68" t="s">
        <v>173</v>
      </c>
      <c r="C132" s="52">
        <v>8.6227</v>
      </c>
      <c r="D132" s="19" t="s">
        <v>80</v>
      </c>
      <c r="E132" s="37"/>
      <c r="F132" s="17"/>
    </row>
    <row r="133" spans="1:6" x14ac:dyDescent="0.2">
      <c r="A133" s="9"/>
      <c r="B133" s="68" t="s">
        <v>145</v>
      </c>
      <c r="C133" s="52"/>
      <c r="D133" s="19"/>
      <c r="E133" s="37"/>
      <c r="F133" s="17"/>
    </row>
    <row r="134" spans="1:6" x14ac:dyDescent="0.2">
      <c r="A134" s="9"/>
      <c r="B134" s="68" t="s">
        <v>174</v>
      </c>
      <c r="C134" s="52"/>
      <c r="D134" s="19"/>
      <c r="E134" s="37"/>
      <c r="F134" s="17"/>
    </row>
    <row r="135" spans="1:6" x14ac:dyDescent="0.2">
      <c r="A135" s="9"/>
      <c r="B135" s="68" t="s">
        <v>175</v>
      </c>
      <c r="C135" s="52">
        <v>22.679999999999996</v>
      </c>
      <c r="D135" s="19" t="s">
        <v>80</v>
      </c>
      <c r="E135" s="37"/>
      <c r="F135" s="17"/>
    </row>
    <row r="136" spans="1:6" x14ac:dyDescent="0.2">
      <c r="A136" s="9"/>
      <c r="B136" s="68" t="s">
        <v>176</v>
      </c>
      <c r="C136" s="52"/>
      <c r="D136" s="19"/>
      <c r="E136" s="37"/>
      <c r="F136" s="17"/>
    </row>
    <row r="137" spans="1:6" x14ac:dyDescent="0.2">
      <c r="A137" s="9"/>
      <c r="B137" s="68" t="s">
        <v>177</v>
      </c>
      <c r="C137" s="52">
        <v>22.331999999999997</v>
      </c>
      <c r="D137" s="19" t="s">
        <v>80</v>
      </c>
      <c r="E137" s="37"/>
      <c r="F137" s="17"/>
    </row>
    <row r="138" spans="1:6" x14ac:dyDescent="0.2">
      <c r="A138" s="9"/>
      <c r="B138" s="68" t="s">
        <v>128</v>
      </c>
      <c r="C138" s="52"/>
      <c r="D138" s="19"/>
      <c r="E138" s="37"/>
      <c r="F138" s="17"/>
    </row>
    <row r="139" spans="1:6" x14ac:dyDescent="0.2">
      <c r="A139" s="9"/>
      <c r="B139" s="69" t="s">
        <v>178</v>
      </c>
      <c r="C139" s="54">
        <v>13.692</v>
      </c>
      <c r="D139" s="20" t="s">
        <v>80</v>
      </c>
      <c r="E139" s="55"/>
      <c r="F139" s="76"/>
    </row>
    <row r="140" spans="1:6" x14ac:dyDescent="0.2">
      <c r="A140" s="9"/>
      <c r="B140" s="68"/>
      <c r="E140" s="37">
        <v>67.326699999999988</v>
      </c>
      <c r="F140" s="41" t="s">
        <v>80</v>
      </c>
    </row>
    <row r="141" spans="1:6" x14ac:dyDescent="0.2">
      <c r="A141" s="57"/>
      <c r="B141" s="71"/>
      <c r="C141" s="59"/>
      <c r="D141" s="60"/>
      <c r="E141" s="61"/>
      <c r="F141" s="17"/>
    </row>
    <row r="142" spans="1:6" x14ac:dyDescent="0.2">
      <c r="A142" s="57"/>
      <c r="B142" s="71"/>
      <c r="C142" s="59"/>
      <c r="D142" s="60"/>
      <c r="E142" s="61"/>
      <c r="F142" s="17"/>
    </row>
    <row r="143" spans="1:6" x14ac:dyDescent="0.2">
      <c r="A143" s="57"/>
      <c r="B143" s="71"/>
      <c r="C143" s="59"/>
      <c r="D143" s="60"/>
      <c r="E143" s="61"/>
      <c r="F143" s="17"/>
    </row>
    <row r="144" spans="1:6" x14ac:dyDescent="0.2">
      <c r="A144" s="57"/>
      <c r="B144" s="58"/>
      <c r="C144" s="72"/>
      <c r="D144" s="15"/>
      <c r="E144" s="61"/>
      <c r="F144" s="17"/>
    </row>
    <row r="145" spans="1:6" x14ac:dyDescent="0.2">
      <c r="A145" s="3">
        <v>312000</v>
      </c>
      <c r="B145" s="4" t="s">
        <v>41</v>
      </c>
      <c r="C145" s="51"/>
      <c r="D145" s="8"/>
      <c r="E145" s="37"/>
      <c r="F145" s="6"/>
    </row>
    <row r="146" spans="1:6" x14ac:dyDescent="0.2">
      <c r="A146" s="9">
        <v>312010</v>
      </c>
      <c r="B146" s="10" t="s">
        <v>48</v>
      </c>
      <c r="C146" s="51"/>
      <c r="D146" s="8"/>
      <c r="E146" s="37"/>
      <c r="F146" s="6"/>
    </row>
    <row r="147" spans="1:6" x14ac:dyDescent="0.2">
      <c r="A147" s="9"/>
      <c r="B147" s="68" t="s">
        <v>179</v>
      </c>
      <c r="C147" s="52"/>
      <c r="D147" s="19"/>
      <c r="E147" s="37"/>
      <c r="F147" s="6"/>
    </row>
    <row r="148" spans="1:6" x14ac:dyDescent="0.2">
      <c r="A148" s="9"/>
      <c r="B148" s="68" t="s">
        <v>180</v>
      </c>
      <c r="C148" s="52">
        <v>131.88</v>
      </c>
      <c r="D148" s="19" t="s">
        <v>80</v>
      </c>
      <c r="E148" s="37"/>
      <c r="F148" s="6"/>
    </row>
    <row r="149" spans="1:6" x14ac:dyDescent="0.2">
      <c r="A149" s="9"/>
      <c r="B149" s="68" t="s">
        <v>181</v>
      </c>
      <c r="C149" s="52"/>
      <c r="D149" s="19"/>
      <c r="E149" s="37"/>
      <c r="F149" s="6"/>
    </row>
    <row r="150" spans="1:6" x14ac:dyDescent="0.2">
      <c r="A150" s="9"/>
      <c r="B150" s="69" t="s">
        <v>182</v>
      </c>
      <c r="C150" s="54">
        <v>90.932149999999993</v>
      </c>
      <c r="D150" s="20" t="s">
        <v>80</v>
      </c>
      <c r="E150" s="55"/>
      <c r="F150" s="56"/>
    </row>
    <row r="151" spans="1:6" x14ac:dyDescent="0.2">
      <c r="A151" s="9"/>
      <c r="B151" s="68"/>
      <c r="D151" s="19"/>
      <c r="E151" s="62">
        <v>222.81214999999997</v>
      </c>
      <c r="F151" s="6">
        <v>0</v>
      </c>
    </row>
    <row r="152" spans="1:6" x14ac:dyDescent="0.2">
      <c r="A152" s="57"/>
      <c r="B152" s="58"/>
      <c r="C152" s="72"/>
      <c r="D152" s="15"/>
      <c r="E152" s="61"/>
      <c r="F152" s="17"/>
    </row>
    <row r="153" spans="1:6" x14ac:dyDescent="0.2">
      <c r="A153" s="57"/>
      <c r="B153" s="58"/>
      <c r="C153" s="72"/>
      <c r="D153" s="15"/>
      <c r="E153" s="61"/>
      <c r="F153" s="17"/>
    </row>
    <row r="154" spans="1:6" x14ac:dyDescent="0.2">
      <c r="A154" s="3">
        <v>320000</v>
      </c>
      <c r="B154" s="4" t="s">
        <v>59</v>
      </c>
      <c r="C154" s="72"/>
      <c r="D154" s="15"/>
      <c r="E154" s="61"/>
      <c r="F154" s="17"/>
    </row>
    <row r="155" spans="1:6" x14ac:dyDescent="0.2">
      <c r="A155" s="3">
        <v>321000</v>
      </c>
      <c r="B155" s="4" t="s">
        <v>60</v>
      </c>
      <c r="C155" s="72"/>
      <c r="D155" s="15"/>
      <c r="E155" s="61"/>
      <c r="F155" s="17"/>
    </row>
    <row r="156" spans="1:6" x14ac:dyDescent="0.2">
      <c r="A156" s="9">
        <v>321040</v>
      </c>
      <c r="B156" s="10" t="s">
        <v>61</v>
      </c>
      <c r="C156" s="72"/>
      <c r="D156" s="15"/>
      <c r="E156" s="61"/>
      <c r="F156" s="17"/>
    </row>
    <row r="157" spans="1:6" x14ac:dyDescent="0.2">
      <c r="A157" s="9"/>
      <c r="B157" s="10" t="s">
        <v>183</v>
      </c>
      <c r="C157" s="51"/>
      <c r="D157" s="8"/>
      <c r="E157" s="61"/>
      <c r="F157" s="17"/>
    </row>
    <row r="158" spans="1:6" x14ac:dyDescent="0.2">
      <c r="A158" s="9"/>
      <c r="B158" s="10" t="s">
        <v>184</v>
      </c>
      <c r="C158" s="51">
        <v>78.508492000000004</v>
      </c>
      <c r="D158" s="19" t="s">
        <v>80</v>
      </c>
      <c r="E158" s="61"/>
      <c r="F158" s="17"/>
    </row>
    <row r="159" spans="1:6" x14ac:dyDescent="0.2">
      <c r="A159" s="9"/>
      <c r="B159" s="10" t="s">
        <v>185</v>
      </c>
      <c r="C159" s="51">
        <v>114</v>
      </c>
      <c r="D159" s="19" t="s">
        <v>80</v>
      </c>
      <c r="E159" s="61"/>
      <c r="F159" s="17"/>
    </row>
    <row r="160" spans="1:6" x14ac:dyDescent="0.2">
      <c r="A160" s="9"/>
      <c r="B160" s="10" t="s">
        <v>186</v>
      </c>
      <c r="C160" s="51"/>
      <c r="D160" s="8"/>
      <c r="E160" s="61"/>
      <c r="F160" s="17"/>
    </row>
    <row r="161" spans="1:6" x14ac:dyDescent="0.2">
      <c r="A161" s="22"/>
      <c r="B161" s="53" t="s">
        <v>187</v>
      </c>
      <c r="C161" s="74">
        <v>214.17800000000003</v>
      </c>
      <c r="D161" s="20" t="s">
        <v>80</v>
      </c>
      <c r="E161" s="75"/>
      <c r="F161" s="76"/>
    </row>
    <row r="162" spans="1:6" x14ac:dyDescent="0.2">
      <c r="A162" s="9"/>
      <c r="B162" s="10"/>
      <c r="E162" s="37">
        <v>406.68649200000004</v>
      </c>
      <c r="F162" s="19" t="s">
        <v>80</v>
      </c>
    </row>
    <row r="163" spans="1:6" x14ac:dyDescent="0.2">
      <c r="A163" s="57"/>
      <c r="B163" s="58"/>
      <c r="C163" s="72"/>
      <c r="D163" s="15"/>
      <c r="E163" s="61"/>
      <c r="F163" s="17"/>
    </row>
    <row r="164" spans="1:6" x14ac:dyDescent="0.2">
      <c r="A164" s="3">
        <v>322000</v>
      </c>
      <c r="B164" s="4" t="s">
        <v>20</v>
      </c>
      <c r="C164" s="51"/>
      <c r="D164" s="8"/>
      <c r="E164" s="37"/>
      <c r="F164" s="17"/>
    </row>
    <row r="165" spans="1:6" x14ac:dyDescent="0.2">
      <c r="A165" s="9">
        <v>322015</v>
      </c>
      <c r="B165" s="10" t="s">
        <v>62</v>
      </c>
      <c r="C165" s="66"/>
      <c r="D165" s="8"/>
      <c r="E165" s="37"/>
      <c r="F165" s="17"/>
    </row>
    <row r="166" spans="1:6" x14ac:dyDescent="0.2">
      <c r="A166" s="57"/>
      <c r="B166" s="88" t="s">
        <v>188</v>
      </c>
      <c r="C166" s="89"/>
      <c r="D166" s="90"/>
      <c r="E166" s="91"/>
      <c r="F166" s="92"/>
    </row>
    <row r="167" spans="1:6" x14ac:dyDescent="0.2">
      <c r="A167" s="57"/>
      <c r="B167" s="88" t="s">
        <v>189</v>
      </c>
      <c r="C167" s="89">
        <v>17.260199999999998</v>
      </c>
      <c r="D167" s="93" t="s">
        <v>80</v>
      </c>
      <c r="E167" s="91"/>
      <c r="F167" s="92"/>
    </row>
    <row r="168" spans="1:6" x14ac:dyDescent="0.2">
      <c r="A168" s="57"/>
      <c r="B168" s="88" t="s">
        <v>190</v>
      </c>
      <c r="C168" s="89"/>
      <c r="D168" s="90"/>
      <c r="E168" s="91"/>
      <c r="F168" s="92"/>
    </row>
    <row r="169" spans="1:6" x14ac:dyDescent="0.2">
      <c r="A169" s="57"/>
      <c r="B169" s="88" t="s">
        <v>191</v>
      </c>
      <c r="C169" s="89">
        <v>99.036000000000001</v>
      </c>
      <c r="D169" s="93" t="s">
        <v>80</v>
      </c>
      <c r="E169" s="91"/>
      <c r="F169" s="92"/>
    </row>
    <row r="170" spans="1:6" x14ac:dyDescent="0.2">
      <c r="A170" s="57"/>
      <c r="B170" s="88" t="s">
        <v>142</v>
      </c>
      <c r="C170" s="89"/>
      <c r="D170" s="93"/>
      <c r="E170" s="91"/>
      <c r="F170" s="92"/>
    </row>
    <row r="171" spans="1:6" x14ac:dyDescent="0.2">
      <c r="A171" s="57"/>
      <c r="B171" s="94" t="s">
        <v>192</v>
      </c>
      <c r="C171" s="95">
        <v>7.4980000000000011</v>
      </c>
      <c r="D171" s="96" t="s">
        <v>80</v>
      </c>
      <c r="E171" s="97"/>
      <c r="F171" s="98"/>
    </row>
    <row r="172" spans="1:6" x14ac:dyDescent="0.2">
      <c r="A172" s="57"/>
      <c r="B172" s="99"/>
      <c r="C172" s="34"/>
      <c r="D172" s="100"/>
      <c r="E172" s="38">
        <v>123.7942</v>
      </c>
      <c r="F172" s="29" t="s">
        <v>80</v>
      </c>
    </row>
    <row r="173" spans="1:6" x14ac:dyDescent="0.2">
      <c r="A173" s="57"/>
      <c r="B173" s="71"/>
      <c r="C173" s="59"/>
      <c r="D173" s="60"/>
      <c r="E173" s="61"/>
      <c r="F173" s="17"/>
    </row>
    <row r="174" spans="1:6" x14ac:dyDescent="0.2">
      <c r="A174" s="9">
        <v>322090</v>
      </c>
      <c r="B174" s="10" t="s">
        <v>98</v>
      </c>
      <c r="C174" s="34"/>
      <c r="E174" s="61"/>
      <c r="F174" s="17"/>
    </row>
    <row r="175" spans="1:6" x14ac:dyDescent="0.2">
      <c r="A175" s="9"/>
      <c r="B175" s="10" t="s">
        <v>193</v>
      </c>
      <c r="C175" s="66"/>
      <c r="E175" s="61"/>
      <c r="F175" s="17"/>
    </row>
    <row r="176" spans="1:6" ht="14.25" x14ac:dyDescent="0.2">
      <c r="A176" s="9"/>
      <c r="B176" s="10" t="s">
        <v>194</v>
      </c>
      <c r="C176" s="66">
        <v>99.04</v>
      </c>
      <c r="D176" s="8" t="s">
        <v>73</v>
      </c>
      <c r="E176" s="37">
        <v>99.04</v>
      </c>
      <c r="F176" s="29" t="s">
        <v>80</v>
      </c>
    </row>
    <row r="177" spans="1:6" x14ac:dyDescent="0.2">
      <c r="A177" s="9"/>
      <c r="B177" s="10"/>
      <c r="C177" s="66"/>
      <c r="D177" s="15"/>
      <c r="E177" s="61"/>
      <c r="F177" s="17"/>
    </row>
    <row r="178" spans="1:6" x14ac:dyDescent="0.2">
      <c r="A178" s="3">
        <v>323000</v>
      </c>
      <c r="B178" s="4" t="s">
        <v>63</v>
      </c>
      <c r="C178" s="72"/>
      <c r="D178" s="15"/>
      <c r="E178" s="61"/>
      <c r="F178" s="17"/>
    </row>
    <row r="179" spans="1:6" x14ac:dyDescent="0.2">
      <c r="A179" s="31">
        <v>323300</v>
      </c>
      <c r="B179" s="32" t="s">
        <v>67</v>
      </c>
      <c r="C179" s="72"/>
      <c r="D179" s="101"/>
      <c r="E179" s="37"/>
      <c r="F179" s="40"/>
    </row>
    <row r="180" spans="1:6" x14ac:dyDescent="0.2">
      <c r="A180" s="42">
        <v>323320</v>
      </c>
      <c r="B180" s="43" t="s">
        <v>111</v>
      </c>
      <c r="C180" s="72"/>
      <c r="D180" s="101"/>
      <c r="E180" s="37"/>
      <c r="F180" s="40"/>
    </row>
    <row r="181" spans="1:6" x14ac:dyDescent="0.2">
      <c r="A181" s="102"/>
      <c r="B181" s="103" t="s">
        <v>195</v>
      </c>
      <c r="C181" s="59"/>
      <c r="D181" s="104"/>
      <c r="E181" s="37"/>
      <c r="F181" s="40"/>
    </row>
    <row r="182" spans="1:6" x14ac:dyDescent="0.2">
      <c r="A182" s="105"/>
      <c r="B182" s="43" t="s">
        <v>196</v>
      </c>
      <c r="C182" s="51">
        <v>17.13</v>
      </c>
      <c r="D182" s="104" t="s">
        <v>80</v>
      </c>
      <c r="E182" s="37"/>
      <c r="F182" s="40"/>
    </row>
    <row r="183" spans="1:6" x14ac:dyDescent="0.2">
      <c r="A183" s="106"/>
      <c r="B183" s="107" t="s">
        <v>197</v>
      </c>
      <c r="C183" s="74">
        <v>21.43</v>
      </c>
      <c r="D183" s="108" t="s">
        <v>80</v>
      </c>
      <c r="E183" s="55"/>
      <c r="F183" s="109"/>
    </row>
    <row r="184" spans="1:6" x14ac:dyDescent="0.2">
      <c r="A184" s="105"/>
      <c r="B184" s="105"/>
      <c r="C184" s="110"/>
      <c r="D184" s="104"/>
      <c r="E184" s="37">
        <v>38.56</v>
      </c>
      <c r="F184" s="40" t="s">
        <v>80</v>
      </c>
    </row>
    <row r="185" spans="1:6" x14ac:dyDescent="0.2">
      <c r="A185" s="42">
        <v>323355</v>
      </c>
      <c r="B185" s="43" t="s">
        <v>21</v>
      </c>
      <c r="C185" s="42"/>
      <c r="D185" s="15"/>
      <c r="E185" s="37"/>
      <c r="F185" s="40"/>
    </row>
    <row r="186" spans="1:6" x14ac:dyDescent="0.2">
      <c r="A186" s="3"/>
      <c r="B186" s="43" t="s">
        <v>198</v>
      </c>
      <c r="C186" s="110">
        <v>55.93</v>
      </c>
      <c r="D186" s="110" t="s">
        <v>80</v>
      </c>
      <c r="E186" s="37">
        <v>55.93</v>
      </c>
      <c r="F186" s="40" t="s">
        <v>80</v>
      </c>
    </row>
    <row r="187" spans="1:6" x14ac:dyDescent="0.2">
      <c r="A187" s="3"/>
      <c r="B187" s="43"/>
      <c r="C187" s="110"/>
      <c r="D187" s="110"/>
      <c r="E187" s="37"/>
      <c r="F187" s="40"/>
    </row>
    <row r="188" spans="1:6" s="11" customFormat="1" x14ac:dyDescent="0.2">
      <c r="A188" s="3">
        <v>323400</v>
      </c>
      <c r="B188" s="4" t="s">
        <v>65</v>
      </c>
      <c r="C188" s="51"/>
      <c r="D188" s="8"/>
      <c r="E188" s="37"/>
      <c r="F188" s="6"/>
    </row>
    <row r="189" spans="1:6" x14ac:dyDescent="0.2">
      <c r="A189" s="42">
        <v>323404</v>
      </c>
      <c r="B189" s="43" t="s">
        <v>112</v>
      </c>
      <c r="C189" s="111"/>
      <c r="D189" s="101"/>
      <c r="E189" s="41"/>
      <c r="F189" s="40"/>
    </row>
    <row r="190" spans="1:6" x14ac:dyDescent="0.2">
      <c r="A190" s="42"/>
      <c r="B190" s="103" t="s">
        <v>195</v>
      </c>
      <c r="C190" s="111"/>
      <c r="D190" s="104"/>
      <c r="E190" s="41"/>
      <c r="F190" s="40"/>
    </row>
    <row r="191" spans="1:6" x14ac:dyDescent="0.2">
      <c r="A191" s="42"/>
      <c r="B191" s="43" t="s">
        <v>199</v>
      </c>
      <c r="C191" s="111">
        <v>44.98</v>
      </c>
      <c r="D191" s="104" t="s">
        <v>80</v>
      </c>
      <c r="E191" s="41"/>
      <c r="F191" s="40"/>
    </row>
    <row r="192" spans="1:6" x14ac:dyDescent="0.2">
      <c r="A192" s="42"/>
      <c r="B192" s="43" t="s">
        <v>196</v>
      </c>
      <c r="C192" s="111">
        <v>12.85</v>
      </c>
      <c r="D192" s="104" t="s">
        <v>80</v>
      </c>
      <c r="E192" s="41"/>
      <c r="F192" s="40"/>
    </row>
    <row r="193" spans="1:6" x14ac:dyDescent="0.2">
      <c r="A193" s="106"/>
      <c r="B193" s="107" t="s">
        <v>197</v>
      </c>
      <c r="C193" s="112">
        <v>16.07</v>
      </c>
      <c r="D193" s="108" t="s">
        <v>80</v>
      </c>
      <c r="E193" s="113"/>
      <c r="F193" s="113"/>
    </row>
    <row r="194" spans="1:6" x14ac:dyDescent="0.2">
      <c r="A194" s="105"/>
      <c r="B194" s="43"/>
      <c r="C194" s="114"/>
      <c r="D194" s="104"/>
      <c r="E194" s="41">
        <v>73.900000000000006</v>
      </c>
      <c r="F194" s="40" t="s">
        <v>80</v>
      </c>
    </row>
    <row r="195" spans="1:6" x14ac:dyDescent="0.2">
      <c r="A195" s="42">
        <v>323410</v>
      </c>
      <c r="B195" s="43" t="s">
        <v>113</v>
      </c>
      <c r="C195" s="72"/>
      <c r="D195" s="101"/>
      <c r="E195" s="37"/>
      <c r="F195" s="40"/>
    </row>
    <row r="196" spans="1:6" x14ac:dyDescent="0.2">
      <c r="A196" s="31"/>
      <c r="B196" s="103" t="s">
        <v>195</v>
      </c>
      <c r="C196" s="72"/>
      <c r="D196" s="101"/>
      <c r="E196" s="37"/>
      <c r="F196" s="40"/>
    </row>
    <row r="197" spans="1:6" x14ac:dyDescent="0.2">
      <c r="A197" s="31"/>
      <c r="B197" s="43" t="s">
        <v>200</v>
      </c>
      <c r="C197" s="51"/>
      <c r="D197" s="101"/>
      <c r="E197" s="37"/>
      <c r="F197" s="40"/>
    </row>
    <row r="198" spans="1:6" x14ac:dyDescent="0.2">
      <c r="A198" s="31"/>
      <c r="B198" s="43" t="s">
        <v>201</v>
      </c>
      <c r="C198" s="51">
        <v>215.40879999999999</v>
      </c>
      <c r="D198" s="104" t="s">
        <v>80</v>
      </c>
      <c r="E198" s="37"/>
      <c r="F198" s="40"/>
    </row>
    <row r="199" spans="1:6" x14ac:dyDescent="0.2">
      <c r="A199" s="31"/>
      <c r="B199" s="103" t="s">
        <v>202</v>
      </c>
      <c r="C199" s="51"/>
      <c r="D199" s="101"/>
      <c r="E199" s="37"/>
      <c r="F199" s="40"/>
    </row>
    <row r="200" spans="1:6" x14ac:dyDescent="0.2">
      <c r="A200" s="31"/>
      <c r="B200" s="115" t="s">
        <v>203</v>
      </c>
      <c r="C200" s="116">
        <v>42.835600000000007</v>
      </c>
      <c r="D200" s="108" t="s">
        <v>80</v>
      </c>
      <c r="E200" s="79"/>
      <c r="F200" s="80"/>
    </row>
    <row r="201" spans="1:6" x14ac:dyDescent="0.2">
      <c r="A201" s="3"/>
      <c r="B201" s="117"/>
      <c r="C201" s="72"/>
      <c r="D201" s="15"/>
      <c r="E201" s="37">
        <v>258.24439999999998</v>
      </c>
      <c r="F201" s="40" t="s">
        <v>80</v>
      </c>
    </row>
    <row r="202" spans="1:6" x14ac:dyDescent="0.2">
      <c r="A202" s="3"/>
      <c r="B202" s="117"/>
      <c r="C202" s="72"/>
      <c r="D202" s="15"/>
      <c r="E202" s="61"/>
      <c r="F202" s="17"/>
    </row>
    <row r="203" spans="1:6" x14ac:dyDescent="0.2">
      <c r="A203" s="57"/>
      <c r="B203" s="58"/>
      <c r="C203" s="72"/>
      <c r="D203" s="15"/>
      <c r="E203" s="61"/>
      <c r="F203" s="17"/>
    </row>
    <row r="204" spans="1:6" x14ac:dyDescent="0.2">
      <c r="A204" s="3">
        <v>324000</v>
      </c>
      <c r="B204" s="4" t="s">
        <v>66</v>
      </c>
      <c r="C204" s="51"/>
      <c r="D204" s="15"/>
      <c r="E204" s="61"/>
      <c r="F204" s="17"/>
    </row>
    <row r="205" spans="1:6" x14ac:dyDescent="0.2">
      <c r="A205" s="9">
        <v>324050</v>
      </c>
      <c r="B205" s="10" t="s">
        <v>70</v>
      </c>
      <c r="C205" s="111">
        <v>799</v>
      </c>
      <c r="D205" s="111" t="s">
        <v>9</v>
      </c>
      <c r="E205" s="41">
        <v>799</v>
      </c>
      <c r="F205" s="41" t="s">
        <v>9</v>
      </c>
    </row>
    <row r="206" spans="1:6" ht="12" customHeight="1" x14ac:dyDescent="0.2">
      <c r="A206" s="57"/>
      <c r="B206" s="58"/>
      <c r="C206" s="72"/>
      <c r="D206" s="15"/>
      <c r="E206" s="61"/>
      <c r="F206" s="17"/>
    </row>
    <row r="207" spans="1:6" x14ac:dyDescent="0.2">
      <c r="A207" s="57"/>
      <c r="B207" s="58"/>
      <c r="C207" s="72"/>
      <c r="D207" s="15"/>
      <c r="E207" s="61"/>
      <c r="F207" s="17"/>
    </row>
    <row r="208" spans="1:6" x14ac:dyDescent="0.2">
      <c r="A208" s="3">
        <v>324100</v>
      </c>
      <c r="B208" s="4" t="s">
        <v>99</v>
      </c>
      <c r="C208" s="72"/>
      <c r="D208" s="15"/>
      <c r="E208" s="61"/>
      <c r="F208" s="17"/>
    </row>
    <row r="209" spans="1:6" ht="25.5" x14ac:dyDescent="0.2">
      <c r="A209" s="9">
        <v>324140</v>
      </c>
      <c r="B209" s="10" t="s">
        <v>100</v>
      </c>
      <c r="C209" s="111">
        <v>38</v>
      </c>
      <c r="D209" s="8" t="s">
        <v>74</v>
      </c>
      <c r="E209" s="37">
        <v>38</v>
      </c>
      <c r="F209" s="8" t="s">
        <v>74</v>
      </c>
    </row>
    <row r="210" spans="1:6" x14ac:dyDescent="0.2">
      <c r="A210" s="57"/>
      <c r="B210" s="58"/>
      <c r="C210" s="34"/>
      <c r="D210" s="117"/>
      <c r="E210" s="61"/>
      <c r="F210" s="17"/>
    </row>
    <row r="211" spans="1:6" x14ac:dyDescent="0.2">
      <c r="A211" s="3">
        <v>325000</v>
      </c>
      <c r="B211" s="4" t="s">
        <v>101</v>
      </c>
      <c r="C211" s="34"/>
      <c r="D211" s="117"/>
      <c r="E211" s="61"/>
      <c r="F211" s="17"/>
    </row>
    <row r="212" spans="1:6" x14ac:dyDescent="0.2">
      <c r="A212" s="9">
        <v>325005</v>
      </c>
      <c r="B212" s="10" t="s">
        <v>102</v>
      </c>
      <c r="C212" s="16"/>
      <c r="E212" s="61"/>
      <c r="F212" s="17"/>
    </row>
    <row r="213" spans="1:6" ht="14.25" x14ac:dyDescent="0.2">
      <c r="A213" s="9"/>
      <c r="B213" s="10" t="s">
        <v>204</v>
      </c>
      <c r="C213" s="33">
        <v>5.1780600000000003</v>
      </c>
      <c r="D213" s="8" t="s">
        <v>74</v>
      </c>
      <c r="E213" s="37">
        <v>5.1780600000000003</v>
      </c>
      <c r="F213" s="8" t="s">
        <v>74</v>
      </c>
    </row>
    <row r="214" spans="1:6" x14ac:dyDescent="0.2">
      <c r="A214" s="9"/>
      <c r="B214" s="10"/>
      <c r="C214" s="33"/>
      <c r="D214" s="8"/>
      <c r="E214" s="37"/>
      <c r="F214" s="8"/>
    </row>
    <row r="215" spans="1:6" x14ac:dyDescent="0.2">
      <c r="A215" s="9">
        <v>325027</v>
      </c>
      <c r="B215" s="10" t="s">
        <v>103</v>
      </c>
      <c r="C215" s="34"/>
      <c r="E215" s="61"/>
      <c r="F215" s="17"/>
    </row>
    <row r="216" spans="1:6" ht="14.25" x14ac:dyDescent="0.2">
      <c r="A216" s="9"/>
      <c r="B216" s="10" t="s">
        <v>205</v>
      </c>
      <c r="C216" s="33">
        <v>138.19</v>
      </c>
      <c r="D216" s="8" t="s">
        <v>74</v>
      </c>
      <c r="E216" s="61"/>
      <c r="F216" s="17"/>
    </row>
    <row r="217" spans="1:6" ht="14.25" x14ac:dyDescent="0.2">
      <c r="A217" s="9"/>
      <c r="B217" s="10" t="s">
        <v>206</v>
      </c>
      <c r="C217" s="33">
        <v>1.198</v>
      </c>
      <c r="D217" s="8" t="s">
        <v>74</v>
      </c>
      <c r="E217" s="61"/>
      <c r="F217" s="17"/>
    </row>
    <row r="218" spans="1:6" ht="14.25" x14ac:dyDescent="0.2">
      <c r="A218" s="9"/>
      <c r="B218" s="10" t="s">
        <v>207</v>
      </c>
      <c r="C218" s="33">
        <v>4.34</v>
      </c>
      <c r="D218" s="8" t="s">
        <v>74</v>
      </c>
      <c r="E218" s="61"/>
      <c r="F218" s="17"/>
    </row>
    <row r="219" spans="1:6" ht="14.25" x14ac:dyDescent="0.2">
      <c r="A219" s="9"/>
      <c r="B219" s="10" t="s">
        <v>208</v>
      </c>
      <c r="C219" s="33">
        <v>2.58</v>
      </c>
      <c r="D219" s="8" t="s">
        <v>74</v>
      </c>
      <c r="E219" s="61"/>
      <c r="F219" s="17"/>
    </row>
    <row r="220" spans="1:6" ht="14.25" x14ac:dyDescent="0.2">
      <c r="A220" s="9"/>
      <c r="B220" s="10" t="s">
        <v>209</v>
      </c>
      <c r="C220" s="33">
        <v>2.23</v>
      </c>
      <c r="D220" s="8" t="s">
        <v>74</v>
      </c>
      <c r="E220" s="61"/>
      <c r="F220" s="17"/>
    </row>
    <row r="221" spans="1:6" ht="14.25" x14ac:dyDescent="0.2">
      <c r="A221" s="9"/>
      <c r="B221" s="10" t="s">
        <v>210</v>
      </c>
      <c r="C221" s="33">
        <v>16.68</v>
      </c>
      <c r="D221" s="8" t="s">
        <v>74</v>
      </c>
      <c r="E221" s="61"/>
      <c r="F221" s="17"/>
    </row>
    <row r="222" spans="1:6" ht="14.25" x14ac:dyDescent="0.2">
      <c r="A222" s="9"/>
      <c r="B222" s="10" t="s">
        <v>211</v>
      </c>
      <c r="C222" s="33">
        <v>68.06</v>
      </c>
      <c r="D222" s="8" t="s">
        <v>74</v>
      </c>
      <c r="E222" s="61"/>
      <c r="F222" s="17"/>
    </row>
    <row r="223" spans="1:6" ht="14.25" x14ac:dyDescent="0.2">
      <c r="A223" s="9"/>
      <c r="B223" s="10" t="s">
        <v>212</v>
      </c>
      <c r="C223" s="33">
        <v>108.37</v>
      </c>
      <c r="D223" s="8" t="s">
        <v>74</v>
      </c>
      <c r="E223" s="61"/>
      <c r="F223" s="17"/>
    </row>
    <row r="224" spans="1:6" ht="14.25" x14ac:dyDescent="0.2">
      <c r="A224" s="22"/>
      <c r="B224" s="53" t="s">
        <v>213</v>
      </c>
      <c r="C224" s="118">
        <v>14.79</v>
      </c>
      <c r="D224" s="27" t="s">
        <v>74</v>
      </c>
      <c r="E224" s="75"/>
      <c r="F224" s="76"/>
    </row>
    <row r="225" spans="1:6" ht="14.25" x14ac:dyDescent="0.2">
      <c r="A225" s="9"/>
      <c r="B225" s="10"/>
      <c r="C225" s="16"/>
      <c r="D225" s="8"/>
      <c r="E225" s="39">
        <v>356.43800000000005</v>
      </c>
      <c r="F225" s="6" t="s">
        <v>214</v>
      </c>
    </row>
    <row r="226" spans="1:6" x14ac:dyDescent="0.2">
      <c r="A226" s="9"/>
      <c r="B226" s="10"/>
      <c r="C226" s="34"/>
      <c r="D226" s="8"/>
      <c r="E226" s="61"/>
      <c r="F226" s="17"/>
    </row>
    <row r="227" spans="1:6" ht="14.25" x14ac:dyDescent="0.2">
      <c r="A227" s="9">
        <v>325085</v>
      </c>
      <c r="B227" s="10" t="s">
        <v>104</v>
      </c>
      <c r="C227" s="39">
        <v>22.34</v>
      </c>
      <c r="D227" s="6" t="s">
        <v>214</v>
      </c>
      <c r="E227" s="61"/>
      <c r="F227" s="17"/>
    </row>
    <row r="228" spans="1:6" x14ac:dyDescent="0.2">
      <c r="A228" s="9"/>
      <c r="B228" s="10"/>
      <c r="C228" s="34"/>
      <c r="D228" s="8"/>
      <c r="E228" s="61"/>
      <c r="F228" s="17"/>
    </row>
    <row r="229" spans="1:6" x14ac:dyDescent="0.2">
      <c r="A229" s="3">
        <v>326000</v>
      </c>
      <c r="B229" s="4" t="s">
        <v>105</v>
      </c>
      <c r="C229" s="34"/>
      <c r="D229" s="8"/>
      <c r="E229" s="61"/>
      <c r="F229" s="17"/>
    </row>
    <row r="230" spans="1:6" x14ac:dyDescent="0.2">
      <c r="A230" s="9">
        <v>326010</v>
      </c>
      <c r="B230" s="10" t="s">
        <v>106</v>
      </c>
      <c r="C230" s="33">
        <v>1219.6600000000001</v>
      </c>
      <c r="D230" s="8" t="s">
        <v>9</v>
      </c>
      <c r="E230" s="37">
        <v>1219.6600000000001</v>
      </c>
      <c r="F230" s="6" t="s">
        <v>9</v>
      </c>
    </row>
    <row r="231" spans="1:6" x14ac:dyDescent="0.2">
      <c r="A231" s="9">
        <v>326020</v>
      </c>
      <c r="B231" s="10" t="s">
        <v>107</v>
      </c>
      <c r="C231" s="33">
        <v>100</v>
      </c>
      <c r="D231" s="8" t="s">
        <v>9</v>
      </c>
      <c r="E231" s="37">
        <v>100</v>
      </c>
      <c r="F231" s="6" t="s">
        <v>9</v>
      </c>
    </row>
    <row r="232" spans="1:6" x14ac:dyDescent="0.2">
      <c r="A232" s="9">
        <v>326030</v>
      </c>
      <c r="B232" s="10" t="s">
        <v>108</v>
      </c>
      <c r="C232" s="33">
        <v>301.04000000000002</v>
      </c>
      <c r="D232" s="8" t="s">
        <v>9</v>
      </c>
      <c r="E232" s="37">
        <v>301.04000000000002</v>
      </c>
      <c r="F232" s="6" t="s">
        <v>9</v>
      </c>
    </row>
    <row r="233" spans="1:6" x14ac:dyDescent="0.2">
      <c r="A233" s="9">
        <v>326080</v>
      </c>
      <c r="B233" s="10" t="s">
        <v>109</v>
      </c>
      <c r="C233" s="33">
        <v>72</v>
      </c>
      <c r="D233" s="8" t="s">
        <v>9</v>
      </c>
      <c r="E233" s="37">
        <v>72</v>
      </c>
      <c r="F233" s="6" t="s">
        <v>9</v>
      </c>
    </row>
    <row r="234" spans="1:6" x14ac:dyDescent="0.2">
      <c r="A234" s="9"/>
      <c r="B234" s="10"/>
      <c r="C234" s="66"/>
      <c r="D234" s="15"/>
      <c r="E234" s="61"/>
      <c r="F234" s="17"/>
    </row>
    <row r="235" spans="1:6" x14ac:dyDescent="0.2">
      <c r="A235" s="3">
        <v>330000</v>
      </c>
      <c r="B235" s="4" t="s">
        <v>30</v>
      </c>
      <c r="C235" s="72"/>
      <c r="D235" s="15"/>
      <c r="E235" s="61"/>
      <c r="F235" s="17"/>
    </row>
    <row r="236" spans="1:6" s="11" customFormat="1" x14ac:dyDescent="0.2">
      <c r="A236" s="3">
        <v>331000</v>
      </c>
      <c r="B236" s="7" t="s">
        <v>55</v>
      </c>
      <c r="C236" s="51"/>
      <c r="D236" s="8"/>
      <c r="E236" s="37"/>
      <c r="F236" s="6"/>
    </row>
    <row r="237" spans="1:6" s="11" customFormat="1" x14ac:dyDescent="0.2">
      <c r="A237" s="3">
        <v>331100</v>
      </c>
      <c r="B237" s="4" t="s">
        <v>56</v>
      </c>
      <c r="C237" s="51"/>
      <c r="D237" s="8"/>
      <c r="E237" s="37"/>
      <c r="F237" s="6"/>
    </row>
    <row r="238" spans="1:6" s="11" customFormat="1" x14ac:dyDescent="0.2">
      <c r="A238" s="9">
        <v>331110</v>
      </c>
      <c r="B238" s="10" t="s">
        <v>57</v>
      </c>
      <c r="C238" s="51">
        <v>8</v>
      </c>
      <c r="D238" s="8" t="s">
        <v>10</v>
      </c>
      <c r="E238" s="37">
        <v>8</v>
      </c>
      <c r="F238" s="6" t="s">
        <v>10</v>
      </c>
    </row>
    <row r="239" spans="1:6" s="11" customFormat="1" x14ac:dyDescent="0.2">
      <c r="A239" s="9">
        <v>331120</v>
      </c>
      <c r="B239" s="10" t="s">
        <v>58</v>
      </c>
      <c r="C239" s="51">
        <v>10</v>
      </c>
      <c r="D239" s="8" t="s">
        <v>10</v>
      </c>
      <c r="E239" s="37">
        <v>10</v>
      </c>
      <c r="F239" s="6" t="s">
        <v>10</v>
      </c>
    </row>
    <row r="240" spans="1:6" x14ac:dyDescent="0.2">
      <c r="A240" s="3">
        <v>332000</v>
      </c>
      <c r="B240" s="4" t="s">
        <v>64</v>
      </c>
      <c r="C240" s="51"/>
      <c r="D240" s="8"/>
      <c r="E240" s="37"/>
      <c r="F240" s="6"/>
    </row>
    <row r="241" spans="1:6" x14ac:dyDescent="0.2">
      <c r="A241" s="3">
        <v>332100</v>
      </c>
      <c r="B241" s="4" t="s">
        <v>31</v>
      </c>
      <c r="C241" s="51"/>
      <c r="D241" s="8"/>
      <c r="E241" s="37"/>
      <c r="F241" s="6"/>
    </row>
    <row r="242" spans="1:6" x14ac:dyDescent="0.2">
      <c r="A242" s="9">
        <v>332120</v>
      </c>
      <c r="B242" s="10" t="s">
        <v>32</v>
      </c>
      <c r="C242" s="51">
        <v>38.28</v>
      </c>
      <c r="D242" s="8" t="s">
        <v>81</v>
      </c>
      <c r="E242" s="37">
        <v>38.28</v>
      </c>
      <c r="F242" s="6" t="s">
        <v>81</v>
      </c>
    </row>
    <row r="243" spans="1:6" x14ac:dyDescent="0.2">
      <c r="A243" s="9">
        <v>332120</v>
      </c>
      <c r="B243" s="10" t="s">
        <v>91</v>
      </c>
      <c r="C243" s="51">
        <v>30.9528</v>
      </c>
      <c r="D243" s="8" t="s">
        <v>81</v>
      </c>
      <c r="E243" s="37">
        <v>30.9528</v>
      </c>
      <c r="F243" s="6" t="s">
        <v>81</v>
      </c>
    </row>
    <row r="244" spans="1:6" x14ac:dyDescent="0.2">
      <c r="A244" s="9">
        <v>332125</v>
      </c>
      <c r="B244" s="10" t="s">
        <v>33</v>
      </c>
      <c r="C244" s="51">
        <v>28.25</v>
      </c>
      <c r="D244" s="8" t="s">
        <v>81</v>
      </c>
      <c r="E244" s="37">
        <v>28.25</v>
      </c>
      <c r="F244" s="6" t="s">
        <v>81</v>
      </c>
    </row>
    <row r="245" spans="1:6" ht="25.5" x14ac:dyDescent="0.2">
      <c r="A245" s="9">
        <v>332125</v>
      </c>
      <c r="B245" s="10" t="s">
        <v>92</v>
      </c>
      <c r="C245" s="51">
        <v>58</v>
      </c>
      <c r="D245" s="8" t="s">
        <v>10</v>
      </c>
      <c r="E245" s="37">
        <v>58</v>
      </c>
      <c r="F245" s="6" t="s">
        <v>10</v>
      </c>
    </row>
    <row r="246" spans="1:6" ht="25.5" x14ac:dyDescent="0.2">
      <c r="A246" s="9">
        <v>332125</v>
      </c>
      <c r="B246" s="10" t="s">
        <v>93</v>
      </c>
      <c r="C246" s="51">
        <v>28.437499999999996</v>
      </c>
      <c r="D246" s="8" t="s">
        <v>81</v>
      </c>
      <c r="E246" s="37">
        <v>28.437499999999996</v>
      </c>
      <c r="F246" s="6" t="s">
        <v>81</v>
      </c>
    </row>
    <row r="247" spans="1:6" ht="25.5" x14ac:dyDescent="0.2">
      <c r="A247" s="9">
        <v>332125</v>
      </c>
      <c r="B247" s="10" t="s">
        <v>94</v>
      </c>
      <c r="C247" s="51">
        <v>4</v>
      </c>
      <c r="D247" s="8" t="s">
        <v>10</v>
      </c>
      <c r="E247" s="37">
        <v>4</v>
      </c>
      <c r="F247" s="6" t="s">
        <v>10</v>
      </c>
    </row>
    <row r="248" spans="1:6" x14ac:dyDescent="0.2">
      <c r="A248" s="9" t="s">
        <v>90</v>
      </c>
      <c r="B248" s="10" t="s">
        <v>88</v>
      </c>
      <c r="C248" s="51">
        <v>2</v>
      </c>
      <c r="D248" s="8" t="s">
        <v>89</v>
      </c>
      <c r="E248" s="37">
        <v>2</v>
      </c>
      <c r="F248" s="6" t="s">
        <v>89</v>
      </c>
    </row>
    <row r="249" spans="1:6" x14ac:dyDescent="0.2">
      <c r="A249" s="3">
        <v>332200</v>
      </c>
      <c r="B249" s="4" t="s">
        <v>34</v>
      </c>
      <c r="C249" s="51"/>
      <c r="D249" s="8"/>
      <c r="E249" s="37"/>
      <c r="F249" s="6"/>
    </row>
    <row r="250" spans="1:6" x14ac:dyDescent="0.2">
      <c r="A250" s="9">
        <v>332210</v>
      </c>
      <c r="B250" s="10" t="s">
        <v>35</v>
      </c>
      <c r="C250" s="51">
        <v>60</v>
      </c>
      <c r="D250" s="8" t="s">
        <v>10</v>
      </c>
      <c r="E250" s="37">
        <v>60</v>
      </c>
      <c r="F250" s="6" t="s">
        <v>10</v>
      </c>
    </row>
    <row r="251" spans="1:6" x14ac:dyDescent="0.2">
      <c r="A251" s="9">
        <v>332230</v>
      </c>
      <c r="B251" s="10" t="s">
        <v>68</v>
      </c>
      <c r="C251" s="51">
        <v>66</v>
      </c>
      <c r="D251" s="8" t="s">
        <v>10</v>
      </c>
      <c r="E251" s="37">
        <v>66</v>
      </c>
      <c r="F251" s="6" t="s">
        <v>10</v>
      </c>
    </row>
    <row r="252" spans="1:6" x14ac:dyDescent="0.2">
      <c r="A252" s="9">
        <v>332231</v>
      </c>
      <c r="B252" s="10" t="s">
        <v>77</v>
      </c>
      <c r="C252" s="51">
        <v>13</v>
      </c>
      <c r="D252" s="8" t="s">
        <v>10</v>
      </c>
      <c r="E252" s="37">
        <v>13</v>
      </c>
      <c r="F252" s="6" t="s">
        <v>10</v>
      </c>
    </row>
    <row r="253" spans="1:6" x14ac:dyDescent="0.2">
      <c r="A253" s="3">
        <v>334000</v>
      </c>
      <c r="B253" s="4" t="s">
        <v>36</v>
      </c>
      <c r="C253" s="51"/>
      <c r="D253" s="8"/>
      <c r="E253" s="37"/>
      <c r="F253" s="6"/>
    </row>
    <row r="254" spans="1:6" s="11" customFormat="1" x14ac:dyDescent="0.2">
      <c r="A254" s="9">
        <v>334065</v>
      </c>
      <c r="B254" s="10" t="s">
        <v>37</v>
      </c>
      <c r="C254" s="51">
        <v>559</v>
      </c>
      <c r="D254" s="8" t="s">
        <v>83</v>
      </c>
      <c r="E254" s="37">
        <v>559</v>
      </c>
      <c r="F254" s="6" t="s">
        <v>83</v>
      </c>
    </row>
    <row r="255" spans="1:6" s="11" customFormat="1" x14ac:dyDescent="0.2">
      <c r="A255" s="13" t="s">
        <v>116</v>
      </c>
      <c r="B255" s="10" t="s">
        <v>114</v>
      </c>
      <c r="C255" s="51">
        <v>633.13</v>
      </c>
      <c r="D255" s="8" t="s">
        <v>83</v>
      </c>
      <c r="E255" s="37">
        <v>633.13</v>
      </c>
      <c r="F255" s="6" t="s">
        <v>83</v>
      </c>
    </row>
    <row r="256" spans="1:6" x14ac:dyDescent="0.2">
      <c r="A256" s="1">
        <v>400000</v>
      </c>
      <c r="B256" s="5" t="s">
        <v>49</v>
      </c>
      <c r="C256" s="119"/>
      <c r="D256" s="120"/>
      <c r="E256" s="119"/>
      <c r="F256" s="120"/>
    </row>
    <row r="257" spans="1:6" x14ac:dyDescent="0.2">
      <c r="A257" s="3">
        <v>442000</v>
      </c>
      <c r="B257" s="4" t="s">
        <v>42</v>
      </c>
      <c r="C257" s="46"/>
      <c r="D257" s="47"/>
      <c r="E257"/>
      <c r="F257"/>
    </row>
    <row r="258" spans="1:6" ht="25.5" x14ac:dyDescent="0.2">
      <c r="A258" s="9">
        <v>442055</v>
      </c>
      <c r="B258" s="10" t="s">
        <v>115</v>
      </c>
      <c r="C258" s="47">
        <v>1689</v>
      </c>
      <c r="D258" s="8" t="s">
        <v>9</v>
      </c>
      <c r="E258" s="37">
        <v>1689</v>
      </c>
      <c r="F258" s="6" t="s">
        <v>9</v>
      </c>
    </row>
    <row r="259" spans="1:6" x14ac:dyDescent="0.2">
      <c r="A259" s="9">
        <v>450065</v>
      </c>
      <c r="B259" s="10" t="s">
        <v>0</v>
      </c>
      <c r="C259" s="47">
        <v>1689</v>
      </c>
      <c r="D259" s="8" t="s">
        <v>9</v>
      </c>
      <c r="E259" s="37">
        <v>1689</v>
      </c>
      <c r="F259" s="6" t="s">
        <v>9</v>
      </c>
    </row>
    <row r="260" spans="1:6" x14ac:dyDescent="0.2">
      <c r="A260" s="121"/>
      <c r="B260" s="122"/>
      <c r="C260" s="123"/>
      <c r="D260" s="124"/>
      <c r="E260"/>
      <c r="F260"/>
    </row>
    <row r="261" spans="1:6" x14ac:dyDescent="0.2">
      <c r="A261" s="121" t="s">
        <v>116</v>
      </c>
      <c r="B261" s="122" t="s">
        <v>117</v>
      </c>
      <c r="C261" s="123">
        <v>8</v>
      </c>
      <c r="D261" s="124" t="s">
        <v>10</v>
      </c>
      <c r="E261" s="37">
        <v>8</v>
      </c>
      <c r="F261" s="6" t="s">
        <v>10</v>
      </c>
    </row>
    <row r="262" spans="1:6" x14ac:dyDescent="0.2">
      <c r="A262" s="121" t="s">
        <v>116</v>
      </c>
      <c r="B262" s="122" t="s">
        <v>118</v>
      </c>
      <c r="C262" s="123">
        <v>3</v>
      </c>
      <c r="D262" s="124" t="s">
        <v>10</v>
      </c>
      <c r="E262" s="37">
        <v>3</v>
      </c>
      <c r="F262" s="6" t="s">
        <v>10</v>
      </c>
    </row>
    <row r="263" spans="1:6" x14ac:dyDescent="0.2">
      <c r="A263" s="125" t="s">
        <v>116</v>
      </c>
      <c r="B263" s="126" t="s">
        <v>119</v>
      </c>
      <c r="C263" s="47">
        <v>42</v>
      </c>
      <c r="D263" s="125" t="s">
        <v>10</v>
      </c>
      <c r="E263" s="37">
        <v>42</v>
      </c>
      <c r="F263" s="6" t="s">
        <v>10</v>
      </c>
    </row>
    <row r="264" spans="1:6" x14ac:dyDescent="0.2">
      <c r="A264" s="125" t="s">
        <v>116</v>
      </c>
      <c r="B264" s="127" t="s">
        <v>120</v>
      </c>
      <c r="C264" s="47">
        <v>7</v>
      </c>
      <c r="D264" s="125" t="s">
        <v>10</v>
      </c>
      <c r="E264" s="37">
        <v>7</v>
      </c>
      <c r="F264" s="6" t="s">
        <v>10</v>
      </c>
    </row>
    <row r="265" spans="1:6" x14ac:dyDescent="0.2">
      <c r="A265"/>
      <c r="B265"/>
      <c r="C265"/>
      <c r="D265"/>
      <c r="E265"/>
      <c r="F265"/>
    </row>
    <row r="266" spans="1:6" x14ac:dyDescent="0.2">
      <c r="A266"/>
      <c r="B266"/>
      <c r="C266" s="16"/>
      <c r="D266"/>
      <c r="E266"/>
      <c r="F266"/>
    </row>
    <row r="267" spans="1:6" x14ac:dyDescent="0.2">
      <c r="A267"/>
      <c r="B267"/>
      <c r="C267" s="16"/>
      <c r="D267"/>
      <c r="E267"/>
      <c r="F267"/>
    </row>
    <row r="268" spans="1:6" x14ac:dyDescent="0.2">
      <c r="A268"/>
      <c r="B268"/>
      <c r="C268" s="16"/>
      <c r="D268"/>
      <c r="E268"/>
      <c r="F268"/>
    </row>
    <row r="269" spans="1:6" x14ac:dyDescent="0.2">
      <c r="A269"/>
      <c r="B269"/>
      <c r="C269" s="16"/>
      <c r="D269"/>
      <c r="E269"/>
      <c r="F269"/>
    </row>
    <row r="270" spans="1:6" x14ac:dyDescent="0.2">
      <c r="A270"/>
      <c r="B270"/>
      <c r="C270" s="16"/>
      <c r="D270"/>
      <c r="E270"/>
      <c r="F270"/>
    </row>
    <row r="271" spans="1:6" x14ac:dyDescent="0.2">
      <c r="A271"/>
      <c r="B271"/>
      <c r="C271" s="16"/>
      <c r="D271"/>
      <c r="E271"/>
      <c r="F271"/>
    </row>
    <row r="272" spans="1:6" x14ac:dyDescent="0.2">
      <c r="A272"/>
      <c r="B272"/>
      <c r="C272" s="16"/>
      <c r="D272"/>
      <c r="E272"/>
      <c r="F272"/>
    </row>
    <row r="273" spans="1:6" x14ac:dyDescent="0.2">
      <c r="A273"/>
      <c r="B273"/>
      <c r="C273"/>
      <c r="D273"/>
      <c r="E273"/>
      <c r="F273"/>
    </row>
    <row r="274" spans="1:6" x14ac:dyDescent="0.2">
      <c r="A274"/>
      <c r="B274"/>
      <c r="C274"/>
      <c r="D274"/>
      <c r="E274"/>
      <c r="F274"/>
    </row>
    <row r="275" spans="1:6" x14ac:dyDescent="0.2">
      <c r="A275"/>
      <c r="B275"/>
      <c r="C275"/>
      <c r="D275"/>
      <c r="E275"/>
      <c r="F275"/>
    </row>
    <row r="276" spans="1:6" x14ac:dyDescent="0.2">
      <c r="A276"/>
      <c r="B276"/>
      <c r="C276"/>
      <c r="D276"/>
      <c r="E276"/>
      <c r="F276"/>
    </row>
    <row r="277" spans="1:6" x14ac:dyDescent="0.2">
      <c r="A277"/>
      <c r="B277"/>
      <c r="C277"/>
      <c r="D277"/>
      <c r="E277"/>
      <c r="F277"/>
    </row>
    <row r="278" spans="1:6" x14ac:dyDescent="0.2">
      <c r="A278"/>
      <c r="B278"/>
      <c r="C278"/>
      <c r="D278"/>
      <c r="E278"/>
      <c r="F278"/>
    </row>
    <row r="279" spans="1:6" x14ac:dyDescent="0.2">
      <c r="A279"/>
      <c r="B279"/>
      <c r="C279"/>
      <c r="D279"/>
      <c r="E279"/>
      <c r="F279"/>
    </row>
    <row r="280" spans="1:6" x14ac:dyDescent="0.2">
      <c r="A280"/>
      <c r="B280"/>
      <c r="C280"/>
      <c r="D280"/>
      <c r="E280"/>
      <c r="F280"/>
    </row>
    <row r="281" spans="1:6" x14ac:dyDescent="0.2">
      <c r="A281"/>
      <c r="B281"/>
      <c r="C281"/>
      <c r="D281"/>
      <c r="E281"/>
      <c r="F281"/>
    </row>
    <row r="282" spans="1:6" x14ac:dyDescent="0.2">
      <c r="A282"/>
      <c r="B282"/>
      <c r="C282"/>
      <c r="D282"/>
      <c r="E282"/>
      <c r="F282"/>
    </row>
    <row r="283" spans="1:6" x14ac:dyDescent="0.2">
      <c r="A283"/>
      <c r="B283"/>
      <c r="C283"/>
      <c r="D283"/>
      <c r="E283"/>
      <c r="F283"/>
    </row>
    <row r="284" spans="1:6" x14ac:dyDescent="0.2">
      <c r="A284"/>
      <c r="B284"/>
      <c r="C284"/>
      <c r="D284"/>
      <c r="E284"/>
      <c r="F284"/>
    </row>
    <row r="285" spans="1:6" x14ac:dyDescent="0.2">
      <c r="A285"/>
      <c r="B285"/>
      <c r="C285"/>
      <c r="D285"/>
      <c r="E285"/>
      <c r="F285"/>
    </row>
    <row r="286" spans="1:6" x14ac:dyDescent="0.2">
      <c r="A286"/>
      <c r="B286"/>
      <c r="C286"/>
      <c r="D286"/>
      <c r="E286"/>
      <c r="F286"/>
    </row>
  </sheetData>
  <mergeCells count="2">
    <mergeCell ref="A1:F1"/>
    <mergeCell ref="A2:F2"/>
  </mergeCells>
  <pageMargins left="0.7" right="0.7" top="0.75" bottom="0.75" header="0.3" footer="0.3"/>
  <pageSetup paperSize="9" scale="74" orientation="portrait" r:id="rId1"/>
  <rowBreaks count="3" manualBreakCount="3">
    <brk id="76" max="16383" man="1"/>
    <brk id="144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költésvetés</vt:lpstr>
      <vt:lpstr>Mennyiség</vt:lpstr>
      <vt:lpstr>költésvetés!Nyomtatási_terület</vt:lpstr>
    </vt:vector>
  </TitlesOfParts>
  <Company>NIF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Laura Kazsukné Liszkai</cp:lastModifiedBy>
  <cp:lastPrinted>2018-02-11T09:14:44Z</cp:lastPrinted>
  <dcterms:created xsi:type="dcterms:W3CDTF">2003-05-15T12:15:23Z</dcterms:created>
  <dcterms:modified xsi:type="dcterms:W3CDTF">2018-02-27T15:44:11Z</dcterms:modified>
</cp:coreProperties>
</file>